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Resource Allocation/PR&amp;C/Proposed Monitoring Changes for 2026/PR&amp;C Tools 2026/"/>
    </mc:Choice>
  </mc:AlternateContent>
  <xr:revisionPtr revIDLastSave="5" documentId="8_{C2794C4B-1BA9-46A5-BDD7-52CF30B78056}" xr6:coauthVersionLast="47" xr6:coauthVersionMax="47" xr10:uidLastSave="{69893379-25E8-4D8F-A9C1-88A1E9E8A778}"/>
  <bookViews>
    <workbookView xWindow="-120" yWindow="-120" windowWidth="29040" windowHeight="15720" xr2:uid="{35E569F8-AEA9-4966-ADFD-9D3BE762838F}"/>
  </bookViews>
  <sheets>
    <sheet name="TH Tool" sheetId="1" r:id="rId1"/>
    <sheet name="TH Guide" sheetId="4" r:id="rId2"/>
    <sheet name="PRCExit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2" i="1" l="1"/>
  <c r="A98" i="1"/>
  <c r="A94" i="1"/>
  <c r="A90" i="1"/>
  <c r="A86" i="1"/>
  <c r="A82" i="1"/>
  <c r="A78" i="1"/>
  <c r="A74" i="1"/>
  <c r="A70" i="1"/>
  <c r="A66" i="1"/>
  <c r="A62" i="1"/>
  <c r="A58" i="1"/>
  <c r="A54" i="1"/>
  <c r="A50" i="1"/>
  <c r="C1" i="1" l="1"/>
  <c r="D1" i="1" s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AY85" i="1"/>
  <c r="AX85" i="1"/>
  <c r="AW85" i="1"/>
  <c r="AV85" i="1"/>
  <c r="AU85" i="1"/>
  <c r="AT85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AY84" i="1"/>
  <c r="AX84" i="1"/>
  <c r="AW84" i="1"/>
  <c r="AV84" i="1"/>
  <c r="AU84" i="1"/>
  <c r="AT84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AY83" i="1"/>
  <c r="AX83" i="1"/>
  <c r="AW83" i="1"/>
  <c r="AV83" i="1"/>
  <c r="AU83" i="1"/>
  <c r="AT83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5" i="1"/>
  <c r="K84" i="1"/>
  <c r="K83" i="1"/>
  <c r="J85" i="1"/>
  <c r="I85" i="1"/>
  <c r="H85" i="1"/>
  <c r="G85" i="1"/>
  <c r="F85" i="1"/>
  <c r="E85" i="1"/>
  <c r="D85" i="1"/>
  <c r="C85" i="1"/>
  <c r="B85" i="1"/>
  <c r="J84" i="1"/>
  <c r="I84" i="1"/>
  <c r="H84" i="1"/>
  <c r="G84" i="1"/>
  <c r="F84" i="1"/>
  <c r="E84" i="1"/>
  <c r="D84" i="1"/>
  <c r="C84" i="1"/>
  <c r="B84" i="1"/>
  <c r="J83" i="1"/>
  <c r="I83" i="1"/>
  <c r="H83" i="1"/>
  <c r="G83" i="1"/>
  <c r="F83" i="1"/>
  <c r="E83" i="1"/>
  <c r="D83" i="1"/>
  <c r="C83" i="1"/>
  <c r="B83" i="1"/>
  <c r="A16" i="2"/>
  <c r="A21" i="2"/>
  <c r="A20" i="2"/>
  <c r="A19" i="2"/>
  <c r="A18" i="2"/>
  <c r="A17" i="2"/>
  <c r="A15" i="2"/>
  <c r="A14" i="2"/>
  <c r="A13" i="2"/>
  <c r="A12" i="2"/>
  <c r="A11" i="2"/>
  <c r="AY105" i="1"/>
  <c r="AX105" i="1"/>
  <c r="AW105" i="1"/>
  <c r="AV105" i="1"/>
  <c r="AU105" i="1"/>
  <c r="AT105" i="1"/>
  <c r="AS105" i="1"/>
  <c r="AR105" i="1"/>
  <c r="AQ105" i="1"/>
  <c r="AP105" i="1"/>
  <c r="AO105" i="1"/>
  <c r="AN105" i="1"/>
  <c r="AM105" i="1"/>
  <c r="AL105" i="1"/>
  <c r="AK105" i="1"/>
  <c r="AJ105" i="1"/>
  <c r="AI105" i="1"/>
  <c r="AH105" i="1"/>
  <c r="AG105" i="1"/>
  <c r="AF105" i="1"/>
  <c r="AE105" i="1"/>
  <c r="AD105" i="1"/>
  <c r="AC105" i="1"/>
  <c r="AB105" i="1"/>
  <c r="AA105" i="1"/>
  <c r="Z105" i="1"/>
  <c r="Y105" i="1"/>
  <c r="X105" i="1"/>
  <c r="W105" i="1"/>
  <c r="V105" i="1"/>
  <c r="U105" i="1"/>
  <c r="T105" i="1"/>
  <c r="S105" i="1"/>
  <c r="R105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D105" i="1"/>
  <c r="C105" i="1"/>
  <c r="AY104" i="1"/>
  <c r="AX104" i="1"/>
  <c r="AW104" i="1"/>
  <c r="AV104" i="1"/>
  <c r="AU104" i="1"/>
  <c r="AT104" i="1"/>
  <c r="AS104" i="1"/>
  <c r="AR104" i="1"/>
  <c r="AQ104" i="1"/>
  <c r="AP104" i="1"/>
  <c r="AO104" i="1"/>
  <c r="AN104" i="1"/>
  <c r="AM104" i="1"/>
  <c r="AL104" i="1"/>
  <c r="AK104" i="1"/>
  <c r="AJ104" i="1"/>
  <c r="AI104" i="1"/>
  <c r="AH104" i="1"/>
  <c r="AG104" i="1"/>
  <c r="AF104" i="1"/>
  <c r="AE104" i="1"/>
  <c r="AD104" i="1"/>
  <c r="AC104" i="1"/>
  <c r="AB104" i="1"/>
  <c r="AA104" i="1"/>
  <c r="Z104" i="1"/>
  <c r="Y104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AY103" i="1"/>
  <c r="AX103" i="1"/>
  <c r="AW103" i="1"/>
  <c r="AV103" i="1"/>
  <c r="AU103" i="1"/>
  <c r="AT103" i="1"/>
  <c r="AS103" i="1"/>
  <c r="AR103" i="1"/>
  <c r="AQ103" i="1"/>
  <c r="AP103" i="1"/>
  <c r="AO103" i="1"/>
  <c r="AN103" i="1"/>
  <c r="AM103" i="1"/>
  <c r="AL103" i="1"/>
  <c r="AK103" i="1"/>
  <c r="AJ103" i="1"/>
  <c r="AI103" i="1"/>
  <c r="AH103" i="1"/>
  <c r="AG103" i="1"/>
  <c r="AF103" i="1"/>
  <c r="AE103" i="1"/>
  <c r="AD103" i="1"/>
  <c r="AC103" i="1"/>
  <c r="AB103" i="1"/>
  <c r="AA103" i="1"/>
  <c r="Z103" i="1"/>
  <c r="Y103" i="1"/>
  <c r="X103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B105" i="1"/>
  <c r="B104" i="1"/>
  <c r="B103" i="1"/>
  <c r="AY101" i="1"/>
  <c r="AX101" i="1"/>
  <c r="AW101" i="1"/>
  <c r="AV101" i="1"/>
  <c r="AU101" i="1"/>
  <c r="AT101" i="1"/>
  <c r="AS101" i="1"/>
  <c r="AR101" i="1"/>
  <c r="AQ101" i="1"/>
  <c r="AP101" i="1"/>
  <c r="AO101" i="1"/>
  <c r="AN101" i="1"/>
  <c r="AM101" i="1"/>
  <c r="AL101" i="1"/>
  <c r="AK101" i="1"/>
  <c r="AJ101" i="1"/>
  <c r="AI101" i="1"/>
  <c r="AH101" i="1"/>
  <c r="AG101" i="1"/>
  <c r="AF101" i="1"/>
  <c r="AE101" i="1"/>
  <c r="AD101" i="1"/>
  <c r="AC101" i="1"/>
  <c r="AB101" i="1"/>
  <c r="AA101" i="1"/>
  <c r="Z101" i="1"/>
  <c r="Y101" i="1"/>
  <c r="X101" i="1"/>
  <c r="W101" i="1"/>
  <c r="V101" i="1"/>
  <c r="U101" i="1"/>
  <c r="T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AY100" i="1"/>
  <c r="AX100" i="1"/>
  <c r="AW100" i="1"/>
  <c r="AV100" i="1"/>
  <c r="AU100" i="1"/>
  <c r="AT100" i="1"/>
  <c r="AS100" i="1"/>
  <c r="AR100" i="1"/>
  <c r="AQ100" i="1"/>
  <c r="AP100" i="1"/>
  <c r="AO100" i="1"/>
  <c r="AN100" i="1"/>
  <c r="AM100" i="1"/>
  <c r="AL100" i="1"/>
  <c r="AK100" i="1"/>
  <c r="AJ100" i="1"/>
  <c r="AI100" i="1"/>
  <c r="AH100" i="1"/>
  <c r="AG100" i="1"/>
  <c r="AF100" i="1"/>
  <c r="AE100" i="1"/>
  <c r="AD100" i="1"/>
  <c r="AC100" i="1"/>
  <c r="AB100" i="1"/>
  <c r="AA100" i="1"/>
  <c r="Z100" i="1"/>
  <c r="Y100" i="1"/>
  <c r="X100" i="1"/>
  <c r="W100" i="1"/>
  <c r="V100" i="1"/>
  <c r="U100" i="1"/>
  <c r="T100" i="1"/>
  <c r="S100" i="1"/>
  <c r="R100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AY99" i="1"/>
  <c r="AX99" i="1"/>
  <c r="AW99" i="1"/>
  <c r="AV99" i="1"/>
  <c r="AU99" i="1"/>
  <c r="AT99" i="1"/>
  <c r="AS99" i="1"/>
  <c r="AR99" i="1"/>
  <c r="AQ99" i="1"/>
  <c r="AP99" i="1"/>
  <c r="AO99" i="1"/>
  <c r="AN99" i="1"/>
  <c r="AM99" i="1"/>
  <c r="AL99" i="1"/>
  <c r="AK99" i="1"/>
  <c r="AJ99" i="1"/>
  <c r="AI99" i="1"/>
  <c r="AH99" i="1"/>
  <c r="AG99" i="1"/>
  <c r="AF99" i="1"/>
  <c r="AE99" i="1"/>
  <c r="AD99" i="1"/>
  <c r="AC99" i="1"/>
  <c r="AB99" i="1"/>
  <c r="AA99" i="1"/>
  <c r="Z99" i="1"/>
  <c r="Y99" i="1"/>
  <c r="X99" i="1"/>
  <c r="W99" i="1"/>
  <c r="V99" i="1"/>
  <c r="U99" i="1"/>
  <c r="T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B101" i="1"/>
  <c r="B100" i="1"/>
  <c r="B99" i="1"/>
  <c r="AY97" i="1"/>
  <c r="AX97" i="1"/>
  <c r="AW97" i="1"/>
  <c r="AV97" i="1"/>
  <c r="AU97" i="1"/>
  <c r="AT97" i="1"/>
  <c r="AS97" i="1"/>
  <c r="AR97" i="1"/>
  <c r="AQ97" i="1"/>
  <c r="AP97" i="1"/>
  <c r="AO97" i="1"/>
  <c r="AN97" i="1"/>
  <c r="AM97" i="1"/>
  <c r="AL97" i="1"/>
  <c r="AK97" i="1"/>
  <c r="AJ97" i="1"/>
  <c r="AI97" i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AY96" i="1"/>
  <c r="AX96" i="1"/>
  <c r="AW96" i="1"/>
  <c r="AV96" i="1"/>
  <c r="AU96" i="1"/>
  <c r="AT96" i="1"/>
  <c r="AS96" i="1"/>
  <c r="AR96" i="1"/>
  <c r="AQ96" i="1"/>
  <c r="AP96" i="1"/>
  <c r="AO96" i="1"/>
  <c r="AN96" i="1"/>
  <c r="AM96" i="1"/>
  <c r="AL96" i="1"/>
  <c r="AK96" i="1"/>
  <c r="AJ96" i="1"/>
  <c r="AI96" i="1"/>
  <c r="AH96" i="1"/>
  <c r="AG96" i="1"/>
  <c r="AF96" i="1"/>
  <c r="AE96" i="1"/>
  <c r="AD96" i="1"/>
  <c r="AC96" i="1"/>
  <c r="AB96" i="1"/>
  <c r="AA96" i="1"/>
  <c r="Z96" i="1"/>
  <c r="Y96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AY95" i="1"/>
  <c r="AX95" i="1"/>
  <c r="AW95" i="1"/>
  <c r="AV95" i="1"/>
  <c r="AU95" i="1"/>
  <c r="AT95" i="1"/>
  <c r="AS95" i="1"/>
  <c r="AR95" i="1"/>
  <c r="AQ95" i="1"/>
  <c r="AP95" i="1"/>
  <c r="AO95" i="1"/>
  <c r="AN95" i="1"/>
  <c r="AM95" i="1"/>
  <c r="AL95" i="1"/>
  <c r="AK95" i="1"/>
  <c r="AJ95" i="1"/>
  <c r="AI95" i="1"/>
  <c r="AH95" i="1"/>
  <c r="AG95" i="1"/>
  <c r="AF95" i="1"/>
  <c r="AE95" i="1"/>
  <c r="AD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B97" i="1"/>
  <c r="B96" i="1"/>
  <c r="B95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AY92" i="1"/>
  <c r="AX92" i="1"/>
  <c r="AW92" i="1"/>
  <c r="AV92" i="1"/>
  <c r="AU92" i="1"/>
  <c r="AT92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AY91" i="1"/>
  <c r="AX91" i="1"/>
  <c r="AW91" i="1"/>
  <c r="AV91" i="1"/>
  <c r="AU91" i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AY89" i="1"/>
  <c r="AX89" i="1"/>
  <c r="AW89" i="1"/>
  <c r="AV89" i="1"/>
  <c r="AU89" i="1"/>
  <c r="AT89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Y88" i="1"/>
  <c r="AX88" i="1"/>
  <c r="AW88" i="1"/>
  <c r="AV88" i="1"/>
  <c r="AU88" i="1"/>
  <c r="AT88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AY87" i="1"/>
  <c r="AX87" i="1"/>
  <c r="AW87" i="1"/>
  <c r="AV87" i="1"/>
  <c r="AU87" i="1"/>
  <c r="AT87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B93" i="1"/>
  <c r="B92" i="1"/>
  <c r="B91" i="1"/>
  <c r="B89" i="1"/>
  <c r="B88" i="1"/>
  <c r="B87" i="1"/>
  <c r="AZ85" i="1" l="1"/>
  <c r="I16" i="2" s="1"/>
  <c r="AZ84" i="1"/>
  <c r="G16" i="2" s="1"/>
  <c r="AZ83" i="1"/>
  <c r="AZ91" i="1"/>
  <c r="AZ96" i="1"/>
  <c r="AZ101" i="1"/>
  <c r="I20" i="2" s="1"/>
  <c r="AZ100" i="1"/>
  <c r="G20" i="2" s="1"/>
  <c r="AZ99" i="1"/>
  <c r="G19" i="2"/>
  <c r="AZ95" i="1"/>
  <c r="AZ97" i="1"/>
  <c r="I19" i="2" s="1"/>
  <c r="AZ93" i="1"/>
  <c r="AZ105" i="1"/>
  <c r="I21" i="2" s="1"/>
  <c r="AZ92" i="1"/>
  <c r="AZ87" i="1"/>
  <c r="AZ88" i="1"/>
  <c r="AZ89" i="1"/>
  <c r="I17" i="2" s="1"/>
  <c r="AZ104" i="1"/>
  <c r="G21" i="2" s="1"/>
  <c r="AZ103" i="1"/>
  <c r="AY81" i="1"/>
  <c r="AX81" i="1"/>
  <c r="AW81" i="1"/>
  <c r="AV81" i="1"/>
  <c r="AU81" i="1"/>
  <c r="AT81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Y80" i="1"/>
  <c r="AX80" i="1"/>
  <c r="AW80" i="1"/>
  <c r="AV80" i="1"/>
  <c r="AU80" i="1"/>
  <c r="AT80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AY79" i="1"/>
  <c r="AX79" i="1"/>
  <c r="AW79" i="1"/>
  <c r="AV79" i="1"/>
  <c r="AU79" i="1"/>
  <c r="AT79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81" i="1"/>
  <c r="B80" i="1"/>
  <c r="B79" i="1"/>
  <c r="AY77" i="1"/>
  <c r="AX77" i="1"/>
  <c r="AW77" i="1"/>
  <c r="AV77" i="1"/>
  <c r="AU77" i="1"/>
  <c r="AT77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Y76" i="1"/>
  <c r="AX76" i="1"/>
  <c r="AW76" i="1"/>
  <c r="AV76" i="1"/>
  <c r="AU76" i="1"/>
  <c r="AT76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AY75" i="1"/>
  <c r="AX75" i="1"/>
  <c r="AW75" i="1"/>
  <c r="AV75" i="1"/>
  <c r="AU75" i="1"/>
  <c r="AT75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7" i="1"/>
  <c r="B76" i="1"/>
  <c r="B75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Y71" i="1"/>
  <c r="AX71" i="1"/>
  <c r="AW71" i="1"/>
  <c r="AV71" i="1"/>
  <c r="AU71" i="1"/>
  <c r="AT71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3" i="1"/>
  <c r="B72" i="1"/>
  <c r="B71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Y68" i="1"/>
  <c r="AX68" i="1"/>
  <c r="AW68" i="1"/>
  <c r="AV68" i="1"/>
  <c r="AU68" i="1"/>
  <c r="AT68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9" i="1"/>
  <c r="B67" i="1"/>
  <c r="B68" i="1"/>
  <c r="A10" i="2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AY59" i="1"/>
  <c r="AX59" i="1"/>
  <c r="AW59" i="1"/>
  <c r="AV59" i="1"/>
  <c r="AU59" i="1"/>
  <c r="AT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61" i="1"/>
  <c r="B60" i="1"/>
  <c r="B59" i="1"/>
  <c r="A9" i="2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AY56" i="1"/>
  <c r="AX56" i="1"/>
  <c r="AW56" i="1"/>
  <c r="AV56" i="1"/>
  <c r="AU56" i="1"/>
  <c r="AT56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7" i="1"/>
  <c r="B56" i="1"/>
  <c r="B55" i="1"/>
  <c r="K16" i="2" l="1"/>
  <c r="K20" i="2"/>
  <c r="G18" i="2"/>
  <c r="I18" i="2"/>
  <c r="K18" i="2" s="1"/>
  <c r="G17" i="2"/>
  <c r="AZ61" i="1"/>
  <c r="I10" i="2" s="1"/>
  <c r="AZ71" i="1"/>
  <c r="AZ72" i="1"/>
  <c r="G13" i="2" s="1"/>
  <c r="AZ73" i="1"/>
  <c r="AZ60" i="1"/>
  <c r="AZ59" i="1"/>
  <c r="AZ55" i="1"/>
  <c r="AZ56" i="1"/>
  <c r="G9" i="2" s="1"/>
  <c r="AZ57" i="1"/>
  <c r="I9" i="2" s="1"/>
  <c r="B10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K19" i="2" l="1"/>
  <c r="I13" i="2"/>
  <c r="G10" i="2"/>
  <c r="K10" i="2"/>
  <c r="K9" i="2"/>
  <c r="AZ69" i="1"/>
  <c r="AZ67" i="1"/>
  <c r="AZ68" i="1"/>
  <c r="C65" i="1"/>
  <c r="C64" i="1"/>
  <c r="C63" i="1"/>
  <c r="B65" i="1"/>
  <c r="B64" i="1"/>
  <c r="B63" i="1"/>
  <c r="AY63" i="1"/>
  <c r="AX63" i="1"/>
  <c r="AW63" i="1"/>
  <c r="AV63" i="1"/>
  <c r="AU63" i="1"/>
  <c r="AT63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AZ75" i="1"/>
  <c r="AY65" i="1"/>
  <c r="AX65" i="1"/>
  <c r="AW65" i="1"/>
  <c r="AY64" i="1"/>
  <c r="AX64" i="1"/>
  <c r="AW64" i="1"/>
  <c r="AY53" i="1"/>
  <c r="AX53" i="1"/>
  <c r="AW53" i="1"/>
  <c r="AY52" i="1"/>
  <c r="AX52" i="1"/>
  <c r="AW52" i="1"/>
  <c r="AY51" i="1"/>
  <c r="AX51" i="1"/>
  <c r="AW51" i="1"/>
  <c r="AV65" i="1"/>
  <c r="AU65" i="1"/>
  <c r="AT65" i="1"/>
  <c r="AV64" i="1"/>
  <c r="AU64" i="1"/>
  <c r="AT64" i="1"/>
  <c r="AV53" i="1"/>
  <c r="AU53" i="1"/>
  <c r="AT53" i="1"/>
  <c r="AV52" i="1"/>
  <c r="AU52" i="1"/>
  <c r="AT52" i="1"/>
  <c r="AV51" i="1"/>
  <c r="AU51" i="1"/>
  <c r="AT51" i="1"/>
  <c r="AS65" i="1"/>
  <c r="AR65" i="1"/>
  <c r="AQ65" i="1"/>
  <c r="AS64" i="1"/>
  <c r="AR64" i="1"/>
  <c r="AQ64" i="1"/>
  <c r="AS53" i="1"/>
  <c r="AR53" i="1"/>
  <c r="AQ53" i="1"/>
  <c r="AS52" i="1"/>
  <c r="AR52" i="1"/>
  <c r="AQ52" i="1"/>
  <c r="AS51" i="1"/>
  <c r="AR51" i="1"/>
  <c r="AQ51" i="1"/>
  <c r="AP65" i="1"/>
  <c r="AP64" i="1"/>
  <c r="AP53" i="1"/>
  <c r="AP52" i="1"/>
  <c r="AP51" i="1"/>
  <c r="AO65" i="1"/>
  <c r="AO64" i="1"/>
  <c r="AO53" i="1"/>
  <c r="AO52" i="1"/>
  <c r="AO51" i="1"/>
  <c r="AN65" i="1"/>
  <c r="AN64" i="1"/>
  <c r="AN53" i="1"/>
  <c r="AN52" i="1"/>
  <c r="AN51" i="1"/>
  <c r="AM65" i="1"/>
  <c r="AM64" i="1"/>
  <c r="AM53" i="1"/>
  <c r="AM52" i="1"/>
  <c r="AM51" i="1"/>
  <c r="AL65" i="1"/>
  <c r="AL64" i="1"/>
  <c r="AL53" i="1"/>
  <c r="AL52" i="1"/>
  <c r="AL51" i="1"/>
  <c r="AK65" i="1"/>
  <c r="AK64" i="1"/>
  <c r="AK53" i="1"/>
  <c r="AK52" i="1"/>
  <c r="AK51" i="1"/>
  <c r="AJ65" i="1"/>
  <c r="AJ64" i="1"/>
  <c r="AJ53" i="1"/>
  <c r="AJ52" i="1"/>
  <c r="AJ51" i="1"/>
  <c r="AI65" i="1"/>
  <c r="AH65" i="1"/>
  <c r="AI64" i="1"/>
  <c r="AH64" i="1"/>
  <c r="AI53" i="1"/>
  <c r="AH53" i="1"/>
  <c r="AI52" i="1"/>
  <c r="AH52" i="1"/>
  <c r="AI51" i="1"/>
  <c r="AH51" i="1"/>
  <c r="AG65" i="1"/>
  <c r="AG64" i="1"/>
  <c r="AG53" i="1"/>
  <c r="AG52" i="1"/>
  <c r="AG51" i="1"/>
  <c r="A5" i="2"/>
  <c r="B5" i="2"/>
  <c r="F5" i="2"/>
  <c r="I12" i="2" l="1"/>
  <c r="G12" i="2"/>
  <c r="AZ63" i="1"/>
  <c r="AZ76" i="1"/>
  <c r="AZ77" i="1"/>
  <c r="AZ80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G15" i="2" l="1"/>
  <c r="G14" i="2"/>
  <c r="I14" i="2"/>
  <c r="AZ64" i="1"/>
  <c r="AZ81" i="1"/>
  <c r="AZ65" i="1"/>
  <c r="AZ79" i="1"/>
  <c r="AZ53" i="1"/>
  <c r="I8" i="2" s="1"/>
  <c r="AZ52" i="1"/>
  <c r="G8" i="2" s="1"/>
  <c r="AZ51" i="1"/>
  <c r="K13" i="2"/>
  <c r="G22" i="2" l="1"/>
  <c r="K14" i="2"/>
  <c r="K17" i="2"/>
  <c r="I15" i="2"/>
  <c r="K15" i="2" s="1"/>
  <c r="G11" i="2"/>
  <c r="K12" i="2"/>
  <c r="I11" i="2"/>
  <c r="I22" i="2" s="1"/>
  <c r="K22" i="2" s="1"/>
  <c r="K21" i="2"/>
  <c r="K8" i="2"/>
  <c r="K11" i="2" l="1"/>
  <c r="A8" i="2" l="1"/>
</calcChain>
</file>

<file path=xl/sharedStrings.xml><?xml version="1.0" encoding="utf-8"?>
<sst xmlns="http://schemas.openxmlformats.org/spreadsheetml/2006/main" count="484" uniqueCount="379">
  <si>
    <t>Agency Name</t>
  </si>
  <si>
    <t>Program Name</t>
  </si>
  <si>
    <t>Monitoring Date</t>
  </si>
  <si>
    <t>Client ID HMIS</t>
  </si>
  <si>
    <t>Last Name</t>
  </si>
  <si>
    <t>Entry Date</t>
  </si>
  <si>
    <t>Exit Date</t>
  </si>
  <si>
    <t>Length of Stay-Days</t>
  </si>
  <si>
    <t>Standard</t>
  </si>
  <si>
    <t>Determination and Notes</t>
  </si>
  <si>
    <t>Yes</t>
  </si>
  <si>
    <t>No</t>
  </si>
  <si>
    <t>N/A</t>
  </si>
  <si>
    <t>Files Reviewed</t>
  </si>
  <si>
    <t>Applicable Files</t>
  </si>
  <si>
    <t>Non Compliant</t>
  </si>
  <si>
    <t>Documentation of Homelessness</t>
  </si>
  <si>
    <t>Case file documentation</t>
  </si>
  <si>
    <t>VAWA client notification</t>
  </si>
  <si>
    <t>Lead Based Paint</t>
  </si>
  <si>
    <t xml:space="preserve">Provision of Eligible Assistance </t>
  </si>
  <si>
    <t>FMR/Rent Reasonableness</t>
  </si>
  <si>
    <t>Date</t>
  </si>
  <si>
    <t>Partner Agency</t>
  </si>
  <si>
    <t>Program</t>
  </si>
  <si>
    <t>Reviewers</t>
  </si>
  <si>
    <t>Client File Review Summary</t>
  </si>
  <si>
    <t>Number of Applicable Files</t>
  </si>
  <si>
    <t>Number Non Compliant</t>
  </si>
  <si>
    <t>Compliance Percentage</t>
  </si>
  <si>
    <t>Standards feedback, recommendations and improvement needed</t>
  </si>
  <si>
    <t>Next Steps (Follow up)</t>
  </si>
  <si>
    <t>No follow up needed at this time. Final review and determination will be provided on the PR&amp;C report</t>
  </si>
  <si>
    <t>x</t>
  </si>
  <si>
    <t>Please provide follow up information for the items listed below</t>
  </si>
  <si>
    <t>Documentation of Homlessness</t>
  </si>
  <si>
    <t>Termination and Appeals Acknowledgement</t>
  </si>
  <si>
    <t>Termination and Appeals Documentation</t>
  </si>
  <si>
    <t>Individualized Housing Stability Plans</t>
  </si>
  <si>
    <t>Rental Asistance Agreement</t>
  </si>
  <si>
    <r>
      <t xml:space="preserve">Agencies operating </t>
    </r>
    <r>
      <rPr>
        <b/>
        <sz val="11"/>
        <color theme="1"/>
        <rFont val="Calibri"/>
        <family val="2"/>
      </rPr>
      <t>Emergency Solutions Grant (ESG) Street Outreach programs</t>
    </r>
    <r>
      <rPr>
        <sz val="11"/>
        <color theme="1"/>
        <rFont val="Calibri"/>
        <family val="2"/>
      </rPr>
      <t xml:space="preserve"> must document that each participant meets </t>
    </r>
    <r>
      <rPr>
        <b/>
        <sz val="11"/>
        <color theme="1"/>
        <rFont val="Calibri"/>
        <family val="2"/>
      </rPr>
      <t>HUD’s Category 1: Literally Homeless definition (24 CFR §576.2)</t>
    </r>
    <r>
      <rPr>
        <sz val="11"/>
        <color theme="1"/>
        <rFont val="Calibri"/>
        <family val="2"/>
      </rPr>
      <t xml:space="preserve"> at the time services begin.</t>
    </r>
  </si>
  <si>
    <r>
      <t xml:space="preserve">A person is considered </t>
    </r>
    <r>
      <rPr>
        <b/>
        <sz val="11"/>
        <color theme="1"/>
        <rFont val="Calibri"/>
        <family val="2"/>
      </rPr>
      <t>literally homeless</t>
    </r>
    <r>
      <rPr>
        <sz val="11"/>
        <color theme="1"/>
        <rFont val="Calibri"/>
        <family val="2"/>
      </rPr>
      <t xml:space="preserve"> if they are:</t>
    </r>
  </si>
  <si>
    <r>
      <t xml:space="preserve">Living in a </t>
    </r>
    <r>
      <rPr>
        <b/>
        <sz val="11"/>
        <color theme="1"/>
        <rFont val="Calibri"/>
        <family val="2"/>
      </rPr>
      <t>place not meant for human habitation</t>
    </r>
    <r>
      <rPr>
        <sz val="11"/>
        <color theme="1"/>
        <rFont val="Calibri"/>
        <family val="2"/>
      </rPr>
      <t xml:space="preserve"> (such as streets, vehicles, abandoned buildings, or encampments),</t>
    </r>
  </si>
  <si>
    <r>
      <t>Staying in an emergency shelter</t>
    </r>
    <r>
      <rPr>
        <sz val="11"/>
        <color theme="1"/>
        <rFont val="Calibri"/>
        <family val="2"/>
      </rPr>
      <t>, or</t>
    </r>
  </si>
  <si>
    <r>
      <t>Exiting an institution</t>
    </r>
    <r>
      <rPr>
        <sz val="11"/>
        <color theme="1"/>
        <rFont val="Calibri"/>
        <family val="2"/>
      </rPr>
      <t xml:space="preserve"> (such as jail, hospital, or treatment facility) where they stayed </t>
    </r>
    <r>
      <rPr>
        <b/>
        <sz val="11"/>
        <color theme="1"/>
        <rFont val="Calibri"/>
        <family val="2"/>
      </rPr>
      <t>90 days or less</t>
    </r>
    <r>
      <rPr>
        <sz val="11"/>
        <color theme="1"/>
        <rFont val="Calibri"/>
        <family val="2"/>
      </rPr>
      <t xml:space="preserve"> and were living in a place not meant for human habitation or in an emergency shelter immediately before entering the institution.</t>
    </r>
  </si>
  <si>
    <t>Acceptable Documentation</t>
  </si>
  <si>
    <t>Agencies must maintain records showing the participant met the Category 1 definition at program entry. Acceptable documentation may include:</t>
  </si>
  <si>
    <r>
      <t>Written verification from a street outreach worker</t>
    </r>
    <r>
      <rPr>
        <sz val="11"/>
        <color theme="1"/>
        <rFont val="Calibri"/>
        <family val="2"/>
      </rPr>
      <t xml:space="preserve"> confirming the person was observed living in a place not meant for human habitation.</t>
    </r>
  </si>
  <si>
    <r>
      <t>HMIS records</t>
    </r>
    <r>
      <rPr>
        <sz val="11"/>
        <color theme="1"/>
        <rFont val="Calibri"/>
        <family val="2"/>
      </rPr>
      <t xml:space="preserve"> showing the participant entered the program from a street outreach contact or emergency shelter.</t>
    </r>
  </si>
  <si>
    <r>
      <t>Discharge paperwork or written verification from an institution</t>
    </r>
    <r>
      <rPr>
        <sz val="11"/>
        <color theme="1"/>
        <rFont val="Calibri"/>
        <family val="2"/>
      </rPr>
      <t xml:space="preserve"> confirming the length of stay and prior homeless status.</t>
    </r>
  </si>
  <si>
    <r>
      <t>Third-party documentation</t>
    </r>
    <r>
      <rPr>
        <sz val="11"/>
        <color theme="1"/>
        <rFont val="Calibri"/>
        <family val="2"/>
      </rPr>
      <t xml:space="preserve"> from another homeless service provider.</t>
    </r>
  </si>
  <si>
    <r>
      <t>Self-certification of homelessness</t>
    </r>
    <r>
      <rPr>
        <sz val="11"/>
        <color theme="1"/>
        <rFont val="Calibri"/>
        <family val="2"/>
      </rPr>
      <t xml:space="preserve"> by the participant when third-party documentation cannot reasonably be obtained.</t>
    </r>
  </si>
  <si>
    <t>Important Documentation Notes</t>
  </si>
  <si>
    <r>
      <t>HMIS records showing a referral from Coordinated Entry alone are not sufficient</t>
    </r>
    <r>
      <rPr>
        <sz val="11"/>
        <color theme="1"/>
        <rFont val="Calibri"/>
        <family val="2"/>
      </rPr>
      <t xml:space="preserve"> to document homelessness status. Additional documentation or participant self-certification must be obtained.</t>
    </r>
  </si>
  <si>
    <r>
      <t xml:space="preserve">Agencies must document </t>
    </r>
    <r>
      <rPr>
        <b/>
        <sz val="11"/>
        <color theme="1"/>
        <rFont val="Calibri"/>
        <family val="2"/>
      </rPr>
      <t>reasonable efforts to obtain third-party verification</t>
    </r>
    <r>
      <rPr>
        <sz val="11"/>
        <color theme="1"/>
        <rFont val="Calibri"/>
        <family val="2"/>
      </rPr>
      <t xml:space="preserve"> when it is not immediately available.</t>
    </r>
  </si>
  <si>
    <r>
      <t xml:space="preserve">All documentation should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 in accordance with HUD recordkeeping requirements.</t>
    </r>
  </si>
  <si>
    <t>Agencies should follow HUD guidance on homelessness definitions and documentation standards provided by HUD Exchange.</t>
  </si>
  <si>
    <t>Evaluation / Needs Assessment</t>
  </si>
  <si>
    <r>
      <t xml:space="preserve">Street Outreach programs funded through the </t>
    </r>
    <r>
      <rPr>
        <b/>
        <sz val="11"/>
        <color theme="1"/>
        <rFont val="Calibri"/>
        <family val="2"/>
        <scheme val="minor"/>
      </rPr>
      <t>Emergency Solutions Grant (ESG)</t>
    </r>
    <r>
      <rPr>
        <sz val="11"/>
        <color theme="1"/>
        <rFont val="Calibri"/>
        <family val="2"/>
        <scheme val="minor"/>
      </rPr>
      <t xml:space="preserve"> must complete an </t>
    </r>
    <r>
      <rPr>
        <b/>
        <sz val="11"/>
        <color theme="1"/>
        <rFont val="Calibri"/>
        <family val="2"/>
        <scheme val="minor"/>
      </rPr>
      <t>initial evaluation</t>
    </r>
    <r>
      <rPr>
        <sz val="11"/>
        <color theme="1"/>
        <rFont val="Calibri"/>
        <family val="2"/>
        <scheme val="minor"/>
      </rPr>
      <t xml:space="preserve"> to understand a participant’s housing and service needs. This evaluation helps determine the type and level of assistance needed to help the person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.</t>
    </r>
    <r>
      <rPr>
        <sz val="11"/>
        <color theme="1"/>
        <rFont val="Calibri"/>
        <family val="2"/>
        <scheme val="minor"/>
      </rPr>
      <t xml:space="preserve"> These evaluations help ensure services are person-centered, targeted, and compliant with HUD </t>
    </r>
    <r>
      <rPr>
        <b/>
        <sz val="11"/>
        <color theme="1"/>
        <rFont val="Calibri"/>
        <family val="2"/>
        <scheme val="minor"/>
      </rPr>
      <t>ESG program requirements (24 CFR §576.401)</t>
    </r>
    <r>
      <rPr>
        <sz val="11"/>
        <color theme="1"/>
        <rFont val="Calibri"/>
        <family val="2"/>
        <scheme val="minor"/>
      </rPr>
      <t>.</t>
    </r>
  </si>
  <si>
    <t>Purpose of the Evaluation</t>
  </si>
  <si>
    <t>The initial evaluation should identify: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</si>
  <si>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immediate safety and housing needs</t>
    </r>
  </si>
  <si>
    <t>Strengths and personal goals</t>
  </si>
  <si>
    <t>Barriers to obtaining or maintaining housing</t>
  </si>
  <si>
    <r>
      <t>Service and support needs</t>
    </r>
    <r>
      <rPr>
        <sz val="11"/>
        <color theme="1"/>
        <rFont val="Calibri"/>
        <family val="2"/>
        <scheme val="minor"/>
      </rPr>
      <t>, such as health care, income assistance, or behavioral health services</t>
    </r>
  </si>
  <si>
    <r>
      <t xml:space="preserve">The </t>
    </r>
    <r>
      <rPr>
        <b/>
        <sz val="11"/>
        <color theme="1"/>
        <rFont val="Calibri"/>
        <family val="2"/>
        <scheme val="minor"/>
      </rPr>
      <t>type and amount of assistance</t>
    </r>
    <r>
      <rPr>
        <sz val="11"/>
        <color theme="1"/>
        <rFont val="Calibri"/>
        <family val="2"/>
        <scheme val="minor"/>
      </rPr>
      <t xml:space="preserve"> needed to help the participant obtain and maintain permanent housing</t>
    </r>
  </si>
  <si>
    <t>Prioritizing Assistance</t>
  </si>
  <si>
    <r>
      <t xml:space="preserve">Programs should prioritize services based on the </t>
    </r>
    <r>
      <rPr>
        <b/>
        <sz val="11"/>
        <color theme="1"/>
        <rFont val="Calibri"/>
        <family val="2"/>
        <scheme val="minor"/>
      </rPr>
      <t>urgency and severity of the participant’s housing and service needs</t>
    </r>
    <r>
      <rPr>
        <sz val="11"/>
        <color theme="1"/>
        <rFont val="Calibri"/>
        <family val="2"/>
        <scheme val="minor"/>
      </rPr>
      <t xml:space="preserve">. Assistance must be provided </t>
    </r>
    <r>
      <rPr>
        <b/>
        <sz val="11"/>
        <color theme="1"/>
        <rFont val="Calibri"/>
        <family val="2"/>
        <scheme val="minor"/>
      </rPr>
      <t>without unnecessary barriers or preconditions</t>
    </r>
    <r>
      <rPr>
        <sz val="11"/>
        <color theme="1"/>
        <rFont val="Calibri"/>
        <family val="2"/>
        <scheme val="minor"/>
      </rPr>
      <t>. Individuals should not be required to meet requirements such as sobriety, income, or program participation before receiving services.</t>
    </r>
  </si>
  <si>
    <t>Appropriate Level of Assistance</t>
  </si>
  <si>
    <r>
      <t xml:space="preserve">Services and assistance should follow a </t>
    </r>
    <r>
      <rPr>
        <b/>
        <sz val="11"/>
        <color theme="1"/>
        <rFont val="Calibri"/>
        <family val="2"/>
        <scheme val="minor"/>
      </rPr>
      <t>Housing First and progressive engagement approach</t>
    </r>
    <r>
      <rPr>
        <sz val="11"/>
        <color theme="1"/>
        <rFont val="Calibri"/>
        <family val="2"/>
        <scheme val="minor"/>
      </rPr>
      <t xml:space="preserve">. Programs should provide </t>
    </r>
    <r>
      <rPr>
        <b/>
        <sz val="11"/>
        <color theme="1"/>
        <rFont val="Calibri"/>
        <family val="2"/>
        <scheme val="minor"/>
      </rPr>
      <t>only the level and duration of assistance necessary</t>
    </r>
    <r>
      <rPr>
        <sz val="11"/>
        <color theme="1"/>
        <rFont val="Calibri"/>
        <family val="2"/>
        <scheme val="minor"/>
      </rPr>
      <t xml:space="preserve"> to help the participant move toward permanent housing and achieve long-term housing stability.</t>
    </r>
  </si>
  <si>
    <t>Documentation</t>
  </si>
  <si>
    <r>
      <t xml:space="preserve">Agencies should document the evaluation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</si>
  <si>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The completed needs assessment</t>
  </si>
  <si>
    <t>Identified housing barriers and service needs</t>
  </si>
  <si>
    <t>The recommended service plan or referrals</t>
  </si>
  <si>
    <t>Annual Recertification / Reassessment</t>
  </si>
  <si>
    <r>
      <t xml:space="preserve">At least </t>
    </r>
    <r>
      <rPr>
        <b/>
        <sz val="11"/>
        <color theme="1"/>
        <rFont val="Calibri"/>
        <family val="2"/>
        <scheme val="minor"/>
      </rPr>
      <t>once every 12 months (within 30 day prior to or after initial assessment date)</t>
    </r>
    <r>
      <rPr>
        <sz val="11"/>
        <color theme="1"/>
        <rFont val="Calibri"/>
        <family val="2"/>
        <scheme val="minor"/>
      </rPr>
      <t xml:space="preserve">, programs must complete a </t>
    </r>
    <r>
      <rPr>
        <b/>
        <sz val="11"/>
        <color theme="1"/>
        <rFont val="Calibri"/>
        <family val="2"/>
        <scheme val="minor"/>
      </rPr>
      <t>formal reassessment</t>
    </r>
    <r>
      <rPr>
        <sz val="11"/>
        <color theme="1"/>
        <rFont val="Calibri"/>
        <family val="2"/>
        <scheme val="minor"/>
      </rPr>
      <t xml:space="preserve"> to:</t>
    </r>
  </si>
  <si>
    <r>
      <t xml:space="preserve">Confirm the participant still </t>
    </r>
    <r>
      <rPr>
        <b/>
        <sz val="11"/>
        <color theme="1"/>
        <rFont val="Calibri"/>
        <family val="2"/>
        <scheme val="minor"/>
      </rPr>
      <t>meets program eligibility requirements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</si>
  <si>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income and household changes</t>
    </r>
    <r>
      <rPr>
        <sz val="11"/>
        <color theme="1"/>
        <rFont val="Calibri"/>
        <family val="2"/>
        <scheme val="minor"/>
      </rPr>
      <t xml:space="preserve"> (as required by the program)</t>
    </r>
  </si>
  <si>
    <r>
      <t xml:space="preserve">Evaluate </t>
    </r>
    <r>
      <rPr>
        <b/>
        <sz val="11"/>
        <color theme="1"/>
        <rFont val="Calibri"/>
        <family val="2"/>
        <scheme val="minor"/>
      </rPr>
      <t>progress toward housing stability</t>
    </r>
  </si>
  <si>
    <r>
      <t xml:space="preserve">Identify any </t>
    </r>
    <r>
      <rPr>
        <b/>
        <sz val="11"/>
        <color theme="1"/>
        <rFont val="Calibri"/>
        <family val="2"/>
        <scheme val="minor"/>
      </rPr>
      <t>new or ongoing service needs</t>
    </r>
  </si>
  <si>
    <r>
      <t xml:space="preserve">Adjust the </t>
    </r>
    <r>
      <rPr>
        <b/>
        <sz val="11"/>
        <color theme="1"/>
        <rFont val="Calibri"/>
        <family val="2"/>
        <scheme val="minor"/>
      </rPr>
      <t>type, amount, or duration of assistance</t>
    </r>
    <r>
      <rPr>
        <sz val="11"/>
        <color theme="1"/>
        <rFont val="Calibri"/>
        <family val="2"/>
        <scheme val="minor"/>
      </rPr>
      <t>, as needed</t>
    </r>
  </si>
  <si>
    <t>Purpose</t>
  </si>
  <si>
    <t>The assessment process ensures that:</t>
  </si>
  <si>
    <r>
      <t xml:space="preserve">Services remain </t>
    </r>
    <r>
      <rPr>
        <b/>
        <sz val="11"/>
        <color theme="1"/>
        <rFont val="Calibri"/>
        <family val="2"/>
        <scheme val="minor"/>
      </rPr>
      <t>appropriate and effective</t>
    </r>
  </si>
  <si>
    <r>
      <t xml:space="preserve">Assistance is </t>
    </r>
    <r>
      <rPr>
        <b/>
        <sz val="11"/>
        <color theme="1"/>
        <rFont val="Calibri"/>
        <family val="2"/>
        <scheme val="minor"/>
      </rPr>
      <t>not more than what is needed</t>
    </r>
    <r>
      <rPr>
        <sz val="11"/>
        <color theme="1"/>
        <rFont val="Calibri"/>
        <family val="2"/>
        <scheme val="minor"/>
      </rPr>
      <t xml:space="preserve"> (progressive engagement)</t>
    </r>
  </si>
  <si>
    <r>
      <t xml:space="preserve">Participants continue to move toward </t>
    </r>
    <r>
      <rPr>
        <b/>
        <sz val="11"/>
        <color theme="1"/>
        <rFont val="Calibri"/>
        <family val="2"/>
        <scheme val="minor"/>
      </rPr>
      <t>long-term housing stability</t>
    </r>
  </si>
  <si>
    <r>
      <t xml:space="preserve">Agencies must document both the </t>
    </r>
    <r>
      <rPr>
        <b/>
        <sz val="11"/>
        <color theme="1"/>
        <rFont val="Calibri"/>
        <family val="2"/>
        <scheme val="minor"/>
      </rPr>
      <t>initial assessment and annual reassessment</t>
    </r>
    <r>
      <rPr>
        <sz val="11"/>
        <color theme="1"/>
        <rFont val="Calibri"/>
        <family val="2"/>
        <scheme val="minor"/>
      </rPr>
      <t xml:space="preserve">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</si>
  <si>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Completed assessment forms</t>
  </si>
  <si>
    <t>Updated income and eligibility documentation (when required)</t>
  </si>
  <si>
    <t>Changes to the IHSP or service plan</t>
  </si>
  <si>
    <t>Staff determination of continued need and assistance level</t>
  </si>
  <si>
    <r>
      <t xml:space="preserve">Proper assessments help ensure services are </t>
    </r>
    <r>
      <rPr>
        <b/>
        <sz val="11"/>
        <color theme="1"/>
        <rFont val="Calibri"/>
        <family val="2"/>
        <scheme val="minor"/>
      </rPr>
      <t>targeted, compliant with HUD requirements, and responsive to participant needs</t>
    </r>
    <r>
      <rPr>
        <sz val="11"/>
        <color theme="1"/>
        <rFont val="Calibri"/>
        <family val="2"/>
        <scheme val="minor"/>
      </rPr>
      <t>.</t>
    </r>
  </si>
  <si>
    <t>When Should It Be Signed?</t>
  </si>
  <si>
    <r>
      <t xml:space="preserve">The </t>
    </r>
    <r>
      <rPr>
        <b/>
        <sz val="11"/>
        <color theme="1"/>
        <rFont val="Calibri"/>
        <family val="2"/>
        <scheme val="minor"/>
      </rPr>
      <t>Termination and Appeals Acknowledgement</t>
    </r>
    <r>
      <rPr>
        <sz val="11"/>
        <color theme="1"/>
        <rFont val="Calibri"/>
        <family val="2"/>
        <scheme val="minor"/>
      </rPr>
      <t xml:space="preserve"> should be signed:</t>
    </r>
  </si>
  <si>
    <r>
      <t>At program entry (intake)</t>
    </r>
    <r>
      <rPr>
        <sz val="11"/>
        <color theme="1"/>
        <rFont val="Calibri"/>
        <family val="2"/>
        <scheme val="minor"/>
      </rPr>
      <t xml:space="preserve"> as part of participant rights and responsibilities</t>
    </r>
  </si>
  <si>
    <r>
      <t>Anytime policies are updated</t>
    </r>
    <r>
      <rPr>
        <sz val="11"/>
        <color theme="1"/>
        <rFont val="Calibri"/>
        <family val="2"/>
        <scheme val="minor"/>
      </rPr>
      <t>, if changes affect termination or appeal rights</t>
    </r>
  </si>
  <si>
    <r>
      <t xml:space="preserve">It does </t>
    </r>
    <r>
      <rPr>
        <b/>
        <sz val="11"/>
        <color theme="1"/>
        <rFont val="Calibri"/>
        <family val="2"/>
        <scheme val="minor"/>
      </rPr>
      <t>not replace the termination notice</t>
    </r>
    <r>
      <rPr>
        <sz val="11"/>
        <color theme="1"/>
        <rFont val="Calibri"/>
        <family val="2"/>
        <scheme val="minor"/>
      </rPr>
      <t>—a separate written notice must still be provided if termination occurs</t>
    </r>
  </si>
  <si>
    <r>
      <t xml:space="preserve">Having it signed at intake ensures the participant understands their rights </t>
    </r>
    <r>
      <rPr>
        <b/>
        <sz val="11"/>
        <color theme="1"/>
        <rFont val="Calibri"/>
        <family val="2"/>
        <scheme val="minor"/>
      </rPr>
      <t>before any action is taken</t>
    </r>
    <r>
      <rPr>
        <sz val="11"/>
        <color theme="1"/>
        <rFont val="Calibri"/>
        <family val="2"/>
        <scheme val="minor"/>
      </rPr>
      <t>, consistent with HUD requirements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>).</t>
    </r>
  </si>
  <si>
    <t>What Should Be Included?</t>
  </si>
  <si>
    <t>The acknowledgement should clearly explain, in plain language:</t>
  </si>
  <si>
    <t>1. Grounds for Termination</t>
  </si>
  <si>
    <t>Reasons a participant may be terminated, such as:</t>
  </si>
  <si>
    <t>Serious or repeated violations of program rules</t>
  </si>
  <si>
    <t>Failure to comply with program requirements</t>
  </si>
  <si>
    <r>
      <t xml:space="preserve">A statement that termination will be </t>
    </r>
    <r>
      <rPr>
        <b/>
        <sz val="11"/>
        <color theme="1"/>
        <rFont val="Calibri"/>
        <family val="2"/>
        <scheme val="minor"/>
      </rPr>
      <t>fair, consistent, and non-discriminatory</t>
    </r>
  </si>
  <si>
    <t>2. Participant Rights</t>
  </si>
  <si>
    <t>The right to:</t>
  </si>
  <si>
    <r>
      <t xml:space="preserve">Receive a </t>
    </r>
    <r>
      <rPr>
        <b/>
        <sz val="11"/>
        <color theme="1"/>
        <rFont val="Calibri"/>
        <family val="2"/>
        <scheme val="minor"/>
      </rPr>
      <t>written termination notice</t>
    </r>
  </si>
  <si>
    <r>
      <t xml:space="preserve">Be given an </t>
    </r>
    <r>
      <rPr>
        <b/>
        <sz val="11"/>
        <color theme="1"/>
        <rFont val="Calibri"/>
        <family val="2"/>
        <scheme val="minor"/>
      </rPr>
      <t>opportunity to respond</t>
    </r>
    <r>
      <rPr>
        <sz val="11"/>
        <color theme="1"/>
        <rFont val="Calibri"/>
        <family val="2"/>
        <scheme val="minor"/>
      </rPr>
      <t xml:space="preserve"> before termination (when appropriate)</t>
    </r>
  </si>
  <si>
    <t>Appeal the decision</t>
  </si>
  <si>
    <t>3. Appeal Process</t>
  </si>
  <si>
    <t>How to file an appeal (who, how, and where)</t>
  </si>
  <si>
    <r>
      <t xml:space="preserve">The </t>
    </r>
    <r>
      <rPr>
        <b/>
        <sz val="11"/>
        <color theme="1"/>
        <rFont val="Calibri"/>
        <family val="2"/>
        <scheme val="minor"/>
      </rPr>
      <t>timeline to submit an appeal</t>
    </r>
    <r>
      <rPr>
        <sz val="11"/>
        <color theme="1"/>
        <rFont val="Calibri"/>
        <family val="2"/>
        <scheme val="minor"/>
      </rPr>
      <t xml:space="preserve"> (e.g., within a set number of days)</t>
    </r>
  </si>
  <si>
    <r>
      <t xml:space="preserve">That the appeal will be reviewed by </t>
    </r>
    <r>
      <rPr>
        <b/>
        <sz val="11"/>
        <color theme="1"/>
        <rFont val="Calibri"/>
        <family val="2"/>
        <scheme val="minor"/>
      </rPr>
      <t>staff not involved in the original decision</t>
    </r>
  </si>
  <si>
    <r>
      <t xml:space="preserve">That the participant will receive a </t>
    </r>
    <r>
      <rPr>
        <b/>
        <sz val="11"/>
        <color theme="1"/>
        <rFont val="Calibri"/>
        <family val="2"/>
        <scheme val="minor"/>
      </rPr>
      <t>written final decision</t>
    </r>
  </si>
  <si>
    <t>4. Program Responsibilities</t>
  </si>
  <si>
    <t>Commitment to:</t>
  </si>
  <si>
    <r>
      <t xml:space="preserve">Apply policies </t>
    </r>
    <r>
      <rPr>
        <b/>
        <sz val="11"/>
        <color theme="1"/>
        <rFont val="Calibri"/>
        <family val="2"/>
        <scheme val="minor"/>
      </rPr>
      <t>consistently and fairly</t>
    </r>
  </si>
  <si>
    <r>
      <t xml:space="preserve">Follow </t>
    </r>
    <r>
      <rPr>
        <b/>
        <sz val="11"/>
        <color theme="1"/>
        <rFont val="Calibri"/>
        <family val="2"/>
        <scheme val="minor"/>
      </rPr>
      <t>HUD ESG requirements</t>
    </r>
  </si>
  <si>
    <r>
      <t xml:space="preserve">Maintain </t>
    </r>
    <r>
      <rPr>
        <b/>
        <sz val="11"/>
        <color theme="1"/>
        <rFont val="Calibri"/>
        <family val="2"/>
        <scheme val="minor"/>
      </rPr>
      <t>documentation</t>
    </r>
    <r>
      <rPr>
        <sz val="11"/>
        <color theme="1"/>
        <rFont val="Calibri"/>
        <family val="2"/>
        <scheme val="minor"/>
      </rPr>
      <t xml:space="preserve"> of all decisions</t>
    </r>
  </si>
  <si>
    <t>5. Signatures</t>
  </si>
  <si>
    <t>Participant signature and date</t>
  </si>
  <si>
    <t>Staff signature and date</t>
  </si>
  <si>
    <t>Optional: witness or interpreter, if applicable</t>
  </si>
  <si>
    <t xml:space="preserve">Termination and Appeal Documentation </t>
  </si>
  <si>
    <r>
      <t xml:space="preserve">Programs funded through the </t>
    </r>
    <r>
      <rPr>
        <b/>
        <sz val="11"/>
        <color theme="1"/>
        <rFont val="Calibri"/>
        <family val="2"/>
        <scheme val="minor"/>
      </rPr>
      <t>Emergency Solutions Grant (ESG)</t>
    </r>
    <r>
      <rPr>
        <sz val="11"/>
        <color theme="1"/>
        <rFont val="Calibri"/>
        <family val="2"/>
        <scheme val="minor"/>
      </rPr>
      <t xml:space="preserve"> must follow HUD requirements when ending assistance to a participant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 xml:space="preserve">). Agencies must ensure that </t>
    </r>
    <r>
      <rPr>
        <b/>
        <sz val="11"/>
        <color theme="1"/>
        <rFont val="Calibri"/>
        <family val="2"/>
        <scheme val="minor"/>
      </rPr>
      <t>termination decisions are fair, documented, and include an opportunity to appeal</t>
    </r>
    <r>
      <rPr>
        <sz val="11"/>
        <color theme="1"/>
        <rFont val="Calibri"/>
        <family val="2"/>
        <scheme val="minor"/>
      </rPr>
      <t>.</t>
    </r>
  </si>
  <si>
    <t>Termination Requirements</t>
  </si>
  <si>
    <r>
      <t xml:space="preserve">A participant may be terminated from the program only for </t>
    </r>
    <r>
      <rPr>
        <b/>
        <sz val="11"/>
        <color theme="1"/>
        <rFont val="Calibri"/>
        <family val="2"/>
        <scheme val="minor"/>
      </rPr>
      <t>serious or repeated violations</t>
    </r>
    <r>
      <rPr>
        <sz val="11"/>
        <color theme="1"/>
        <rFont val="Calibri"/>
        <family val="2"/>
        <scheme val="minor"/>
      </rPr>
      <t xml:space="preserve"> of program requirements. Termination must:</t>
    </r>
  </si>
  <si>
    <r>
      <t xml:space="preserve">Be based on </t>
    </r>
    <r>
      <rPr>
        <b/>
        <sz val="11"/>
        <color theme="1"/>
        <rFont val="Calibri"/>
        <family val="2"/>
        <scheme val="minor"/>
      </rPr>
      <t>clear and consistent program policies</t>
    </r>
  </si>
  <si>
    <r>
      <t xml:space="preserve">Include </t>
    </r>
    <r>
      <rPr>
        <b/>
        <sz val="11"/>
        <color theme="1"/>
        <rFont val="Calibri"/>
        <family val="2"/>
        <scheme val="minor"/>
      </rPr>
      <t>progressive steps</t>
    </r>
    <r>
      <rPr>
        <sz val="11"/>
        <color theme="1"/>
        <rFont val="Calibri"/>
        <family val="2"/>
        <scheme val="minor"/>
      </rPr>
      <t>, when appropriate</t>
    </r>
  </si>
  <si>
    <r>
      <t xml:space="preserve">Not violate </t>
    </r>
    <r>
      <rPr>
        <b/>
        <sz val="11"/>
        <color theme="1"/>
        <rFont val="Calibri"/>
        <family val="2"/>
        <scheme val="minor"/>
      </rPr>
      <t>fair housing or non-discrimination laws</t>
    </r>
  </si>
  <si>
    <r>
      <t xml:space="preserve">Be applied </t>
    </r>
    <r>
      <rPr>
        <b/>
        <sz val="11"/>
        <color theme="1"/>
        <rFont val="Calibri"/>
        <family val="2"/>
        <scheme val="minor"/>
      </rPr>
      <t>consistently to all participants</t>
    </r>
  </si>
  <si>
    <t>Required Documentation</t>
  </si>
  <si>
    <r>
      <t xml:space="preserve">Agencies must maintain documentation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>, including:</t>
    </r>
  </si>
  <si>
    <r>
      <t xml:space="preserve">The </t>
    </r>
    <r>
      <rPr>
        <b/>
        <sz val="11"/>
        <color theme="1"/>
        <rFont val="Calibri"/>
        <family val="2"/>
        <scheme val="minor"/>
      </rPr>
      <t>reason for termination</t>
    </r>
    <r>
      <rPr>
        <sz val="11"/>
        <color theme="1"/>
        <rFont val="Calibri"/>
        <family val="2"/>
        <scheme val="minor"/>
      </rPr>
      <t>, with supporting case notes</t>
    </r>
  </si>
  <si>
    <r>
      <t xml:space="preserve">A copy of the </t>
    </r>
    <r>
      <rPr>
        <b/>
        <sz val="11"/>
        <color theme="1"/>
        <rFont val="Calibri"/>
        <family val="2"/>
        <scheme val="minor"/>
      </rPr>
      <t>written termination notice</t>
    </r>
    <r>
      <rPr>
        <sz val="11"/>
        <color theme="1"/>
        <rFont val="Calibri"/>
        <family val="2"/>
        <scheme val="minor"/>
      </rPr>
      <t xml:space="preserve"> provided to the participant</t>
    </r>
  </si>
  <si>
    <r>
      <t xml:space="preserve">Evidence that the participant was given an </t>
    </r>
    <r>
      <rPr>
        <b/>
        <sz val="11"/>
        <color theme="1"/>
        <rFont val="Calibri"/>
        <family val="2"/>
        <scheme val="minor"/>
      </rPr>
      <t>opportunity to respond</t>
    </r>
  </si>
  <si>
    <r>
      <t xml:space="preserve">Documentation of any </t>
    </r>
    <r>
      <rPr>
        <b/>
        <sz val="11"/>
        <color theme="1"/>
        <rFont val="Calibri"/>
        <family val="2"/>
        <scheme val="minor"/>
      </rPr>
      <t>supportive services offered</t>
    </r>
    <r>
      <rPr>
        <sz val="11"/>
        <color theme="1"/>
        <rFont val="Calibri"/>
        <family val="2"/>
        <scheme val="minor"/>
      </rPr>
      <t xml:space="preserve"> prior to termination</t>
    </r>
  </si>
  <si>
    <t>Appeal Process</t>
  </si>
  <si>
    <r>
      <t xml:space="preserve">Participants must be given the opportunity to </t>
    </r>
    <r>
      <rPr>
        <b/>
        <sz val="11"/>
        <color theme="1"/>
        <rFont val="Calibri"/>
        <family val="2"/>
        <scheme val="minor"/>
      </rPr>
      <t>appeal the termination decision</t>
    </r>
    <r>
      <rPr>
        <sz val="11"/>
        <color theme="1"/>
        <rFont val="Calibri"/>
        <family val="2"/>
        <scheme val="minor"/>
      </rPr>
      <t>. Agencies must: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</si>
  <si>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clear written notice</t>
    </r>
    <r>
      <rPr>
        <sz val="11"/>
        <color theme="1"/>
        <rFont val="Calibri"/>
        <family val="2"/>
        <scheme val="minor"/>
      </rPr>
      <t xml:space="preserve"> explaining the right to appeal</t>
    </r>
  </si>
  <si>
    <r>
      <t xml:space="preserve">Allow a </t>
    </r>
    <r>
      <rPr>
        <b/>
        <sz val="11"/>
        <color theme="1"/>
        <rFont val="Calibri"/>
        <family val="2"/>
        <scheme val="minor"/>
      </rPr>
      <t>reasonable timeframe</t>
    </r>
    <r>
      <rPr>
        <sz val="11"/>
        <color theme="1"/>
        <rFont val="Calibri"/>
        <family val="2"/>
        <scheme val="minor"/>
      </rPr>
      <t xml:space="preserve"> to submit an appeal</t>
    </r>
  </si>
  <si>
    <r>
      <t xml:space="preserve">Conduct a </t>
    </r>
    <r>
      <rPr>
        <b/>
        <sz val="11"/>
        <color theme="1"/>
        <rFont val="Calibri"/>
        <family val="2"/>
        <scheme val="minor"/>
      </rPr>
      <t>review by a different staff member or supervisor</t>
    </r>
    <r>
      <rPr>
        <sz val="11"/>
        <color theme="1"/>
        <rFont val="Calibri"/>
        <family val="2"/>
        <scheme val="minor"/>
      </rPr>
      <t xml:space="preserve"> not involved in the original decision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</si>
  <si>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written final decision</t>
    </r>
    <r>
      <rPr>
        <sz val="11"/>
        <color theme="1"/>
        <rFont val="Calibri"/>
        <family val="2"/>
        <scheme val="minor"/>
      </rPr>
      <t xml:space="preserve"> after the appeal review</t>
    </r>
  </si>
  <si>
    <t>Documentation of Appeal</t>
  </si>
  <si>
    <t>The client file must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</si>
  <si>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appeal request</t>
    </r>
    <r>
      <rPr>
        <sz val="11"/>
        <color theme="1"/>
        <rFont val="Calibri"/>
        <family val="2"/>
        <scheme val="minor"/>
      </rPr>
      <t xml:space="preserve"> (if submitted)</t>
    </r>
  </si>
  <si>
    <r>
      <t xml:space="preserve">Notes or records from the </t>
    </r>
    <r>
      <rPr>
        <b/>
        <sz val="11"/>
        <color theme="1"/>
        <rFont val="Calibri"/>
        <family val="2"/>
        <scheme val="minor"/>
      </rPr>
      <t>appeal review process</t>
    </r>
  </si>
  <si>
    <r>
      <t xml:space="preserve">The </t>
    </r>
    <r>
      <rPr>
        <b/>
        <sz val="11"/>
        <color theme="1"/>
        <rFont val="Calibri"/>
        <family val="2"/>
        <scheme val="minor"/>
      </rPr>
      <t>final written decision</t>
    </r>
    <r>
      <rPr>
        <sz val="11"/>
        <color theme="1"/>
        <rFont val="Calibri"/>
        <family val="2"/>
        <scheme val="minor"/>
      </rPr>
      <t xml:space="preserve"> on the appeal</t>
    </r>
  </si>
  <si>
    <r>
      <t xml:space="preserve">Proper documentation ensures that terminations are </t>
    </r>
    <r>
      <rPr>
        <b/>
        <sz val="11"/>
        <color theme="1"/>
        <rFont val="Calibri"/>
        <family val="2"/>
        <scheme val="minor"/>
      </rPr>
      <t>fair, transparent, and compliant with HUD ESG requirements</t>
    </r>
    <r>
      <rPr>
        <sz val="11"/>
        <color theme="1"/>
        <rFont val="Calibri"/>
        <family val="2"/>
        <scheme val="minor"/>
      </rPr>
      <t>, while protecting participant rights.</t>
    </r>
  </si>
  <si>
    <t xml:space="preserve">Individualized Housing Stabilization Plan (IHSP/RHT) </t>
  </si>
  <si>
    <r>
      <t xml:space="preserve">An </t>
    </r>
    <r>
      <rPr>
        <b/>
        <sz val="11"/>
        <color theme="1"/>
        <rFont val="Calibri"/>
        <family val="2"/>
        <scheme val="minor"/>
      </rPr>
      <t>Individualized Housing Stabilization Plan (IHSP)</t>
    </r>
    <r>
      <rPr>
        <sz val="11"/>
        <color theme="1"/>
        <rFont val="Calibri"/>
        <family val="2"/>
        <scheme val="minor"/>
      </rPr>
      <t xml:space="preserve"> is a written plan developed by staff and the participant to guide the person’s path toward </t>
    </r>
    <r>
      <rPr>
        <b/>
        <sz val="11"/>
        <color theme="1"/>
        <rFont val="Calibri"/>
        <family val="2"/>
        <scheme val="minor"/>
      </rPr>
      <t>safe, stable, and permanent housing</t>
    </r>
    <r>
      <rPr>
        <sz val="11"/>
        <color theme="1"/>
        <rFont val="Calibri"/>
        <family val="2"/>
        <scheme val="minor"/>
      </rPr>
      <t>. The plan identifies the participant’s housing goals, barriers to housing, and the steps needed to achieve housing stability.</t>
    </r>
  </si>
  <si>
    <t>Purpose of the IHSP</t>
  </si>
  <si>
    <r>
      <t xml:space="preserve">The IHSP helps ensure services are </t>
    </r>
    <r>
      <rPr>
        <b/>
        <sz val="11"/>
        <color theme="1"/>
        <rFont val="Calibri"/>
        <family val="2"/>
        <scheme val="minor"/>
      </rPr>
      <t>person-centered and goal-oriented</t>
    </r>
    <r>
      <rPr>
        <sz val="11"/>
        <color theme="1"/>
        <rFont val="Calibri"/>
        <family val="2"/>
        <scheme val="minor"/>
      </rPr>
      <t xml:space="preserve">, consistent with HUD ESG program requirements for </t>
    </r>
    <r>
      <rPr>
        <b/>
        <sz val="11"/>
        <color theme="1"/>
        <rFont val="Calibri"/>
        <family val="2"/>
        <scheme val="minor"/>
      </rPr>
      <t>case management and housing stability planning (24 CFR §576.401)</t>
    </r>
    <r>
      <rPr>
        <sz val="11"/>
        <color theme="1"/>
        <rFont val="Calibri"/>
        <family val="2"/>
        <scheme val="minor"/>
      </rPr>
      <t>.</t>
    </r>
  </si>
  <si>
    <t>Required Components</t>
  </si>
  <si>
    <t>The plan should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</si>
  <si>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housing goals</t>
    </r>
    <r>
      <rPr>
        <sz val="11"/>
        <color theme="1"/>
        <rFont val="Calibri"/>
        <family val="2"/>
        <scheme val="minor"/>
      </rPr>
      <t>, including steps toward permanent housing</t>
    </r>
  </si>
  <si>
    <r>
      <t>Barriers to obtaining or maintaining housing</t>
    </r>
    <r>
      <rPr>
        <sz val="11"/>
        <color theme="1"/>
        <rFont val="Calibri"/>
        <family val="2"/>
        <scheme val="minor"/>
      </rPr>
      <t>, such as income, health, or documentation issues</t>
    </r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</si>
  <si>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strengths and available resources</t>
    </r>
  </si>
  <si>
    <r>
      <t>Action steps</t>
    </r>
    <r>
      <rPr>
        <sz val="11"/>
        <color theme="1"/>
        <rFont val="Calibri"/>
        <family val="2"/>
        <scheme val="minor"/>
      </rPr>
      <t xml:space="preserve"> the participant and staff will take to address barriers</t>
    </r>
  </si>
  <si>
    <r>
      <t>Referrals to services</t>
    </r>
    <r>
      <rPr>
        <sz val="11"/>
        <color theme="1"/>
        <rFont val="Calibri"/>
        <family val="2"/>
        <scheme val="minor"/>
      </rPr>
      <t>, such as employment support, health care, behavioral health, or benefits enrollment</t>
    </r>
  </si>
  <si>
    <r>
      <t xml:space="preserve">A timeline or milestones for </t>
    </r>
    <r>
      <rPr>
        <b/>
        <sz val="11"/>
        <color theme="1"/>
        <rFont val="Calibri"/>
        <family val="2"/>
        <scheme val="minor"/>
      </rPr>
      <t>progress toward housing stability</t>
    </r>
  </si>
  <si>
    <t>Participant Engagement</t>
  </si>
  <si>
    <r>
      <t xml:space="preserve">The IHSP should be developed </t>
    </r>
    <r>
      <rPr>
        <b/>
        <sz val="11"/>
        <color theme="1"/>
        <rFont val="Calibri"/>
        <family val="2"/>
        <scheme val="minor"/>
      </rPr>
      <t>collaboratively with the participant</t>
    </r>
    <r>
      <rPr>
        <sz val="11"/>
        <color theme="1"/>
        <rFont val="Calibri"/>
        <family val="2"/>
        <scheme val="minor"/>
      </rPr>
      <t xml:space="preserve"> and updated as their needs or circumstances change. The plan should support a </t>
    </r>
    <r>
      <rPr>
        <b/>
        <sz val="11"/>
        <color theme="1"/>
        <rFont val="Calibri"/>
        <family val="2"/>
        <scheme val="minor"/>
      </rPr>
      <t>Housing First approach</t>
    </r>
    <r>
      <rPr>
        <sz val="11"/>
        <color theme="1"/>
        <rFont val="Calibri"/>
        <family val="2"/>
        <scheme val="minor"/>
      </rPr>
      <t>, meaning services are provided without unnecessary preconditions and focus on helping the participant move toward housing as quickly as possible.</t>
    </r>
  </si>
  <si>
    <r>
      <t xml:space="preserve">Agencies must maintain the IHSP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Staff should review and update the plan during ongoing case management to reflect progress, changing needs, and new goals</t>
    </r>
    <r>
      <rPr>
        <sz val="11"/>
        <color theme="1"/>
        <rFont val="Calibri"/>
        <family val="2"/>
        <scheme val="minor"/>
      </rPr>
      <t>.</t>
    </r>
  </si>
  <si>
    <r>
      <t xml:space="preserve">A clear and updated IHSP helps ensure services are </t>
    </r>
    <r>
      <rPr>
        <b/>
        <sz val="11"/>
        <color theme="1"/>
        <rFont val="Calibri"/>
        <family val="2"/>
        <scheme val="minor"/>
      </rPr>
      <t>targeted, coordinated, and effective in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</si>
  <si>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t xml:space="preserve">Case Notes &amp; Documentation </t>
  </si>
  <si>
    <r>
      <t xml:space="preserve">Case notes are written records that document </t>
    </r>
    <r>
      <rPr>
        <b/>
        <sz val="11"/>
        <color theme="1"/>
        <rFont val="Calibri"/>
        <family val="2"/>
        <scheme val="minor"/>
      </rPr>
      <t>contacts, services, and progress</t>
    </r>
    <r>
      <rPr>
        <sz val="11"/>
        <color theme="1"/>
        <rFont val="Calibri"/>
        <family val="2"/>
        <scheme val="minor"/>
      </rPr>
      <t xml:space="preserve"> for each participant. They show how the program is helping the participant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, as required under HUD ESG case management standards (</t>
    </r>
    <r>
      <rPr>
        <b/>
        <sz val="11"/>
        <color theme="1"/>
        <rFont val="Calibri"/>
        <family val="2"/>
        <scheme val="minor"/>
      </rPr>
      <t>24 CFR §576.401</t>
    </r>
    <r>
      <rPr>
        <sz val="11"/>
        <color theme="1"/>
        <rFont val="Calibri"/>
        <family val="2"/>
        <scheme val="minor"/>
      </rPr>
      <t>).</t>
    </r>
  </si>
  <si>
    <t>Purpose of Case Notes</t>
  </si>
  <si>
    <t>Case notes must clearly document:</t>
  </si>
  <si>
    <r>
      <t>Contacts</t>
    </r>
    <r>
      <rPr>
        <sz val="11"/>
        <color theme="1"/>
        <rFont val="Calibri"/>
        <family val="2"/>
        <scheme val="minor"/>
      </rPr>
      <t xml:space="preserve"> between staff and participants</t>
    </r>
  </si>
  <si>
    <r>
      <t>Services provided</t>
    </r>
    <r>
      <rPr>
        <sz val="11"/>
        <color theme="1"/>
        <rFont val="Calibri"/>
        <family val="2"/>
        <scheme val="minor"/>
      </rPr>
      <t xml:space="preserve"> and referrals made</t>
    </r>
  </si>
  <si>
    <t>Progress toward obtaining or maintaining permanent housing</t>
  </si>
  <si>
    <r>
      <t>Barriers to housing</t>
    </r>
    <r>
      <rPr>
        <sz val="11"/>
        <color theme="1"/>
        <rFont val="Calibri"/>
        <family val="2"/>
        <scheme val="minor"/>
      </rPr>
      <t xml:space="preserve"> and steps taken to address them</t>
    </r>
  </si>
  <si>
    <t>Changes in the participant’s needs or circumstances</t>
  </si>
  <si>
    <t>Frequency of Contact</t>
  </si>
  <si>
    <r>
      <t xml:space="preserve">Participants should meet with a case manager </t>
    </r>
    <r>
      <rPr>
        <b/>
        <sz val="11"/>
        <color theme="1"/>
        <rFont val="Calibri"/>
        <family val="2"/>
        <scheme val="minor"/>
      </rPr>
      <t>regularly</t>
    </r>
    <r>
      <rPr>
        <sz val="11"/>
        <color theme="1"/>
        <rFont val="Calibri"/>
        <family val="2"/>
        <scheme val="minor"/>
      </rPr>
      <t xml:space="preserve">, typically </t>
    </r>
    <r>
      <rPr>
        <b/>
        <sz val="11"/>
        <color theme="1"/>
        <rFont val="Calibri"/>
        <family val="2"/>
        <scheme val="minor"/>
      </rPr>
      <t>at least once per month</t>
    </r>
    <r>
      <rPr>
        <sz val="11"/>
        <color theme="1"/>
        <rFont val="Calibri"/>
        <family val="2"/>
        <scheme val="minor"/>
      </rPr>
      <t>. These meetings must: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</si>
  <si>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housing progress and current barriers</t>
    </r>
  </si>
  <si>
    <t>Assess whether the participant still needs assistance</t>
  </si>
  <si>
    <r>
      <t xml:space="preserve">Determine if the </t>
    </r>
    <r>
      <rPr>
        <b/>
        <sz val="11"/>
        <color theme="1"/>
        <rFont val="Calibri"/>
        <family val="2"/>
        <scheme val="minor"/>
      </rPr>
      <t>type, amount, or duration of support</t>
    </r>
    <r>
      <rPr>
        <sz val="11"/>
        <color theme="1"/>
        <rFont val="Calibri"/>
        <family val="2"/>
        <scheme val="minor"/>
      </rPr>
      <t xml:space="preserve"> should change</t>
    </r>
  </si>
  <si>
    <r>
      <t xml:space="preserve">Include a review of the </t>
    </r>
    <r>
      <rPr>
        <b/>
        <sz val="11"/>
        <color theme="1"/>
        <rFont val="Calibri"/>
        <family val="2"/>
        <scheme val="minor"/>
      </rPr>
      <t>Individualized Housing Stability Plan (IHSP)</t>
    </r>
  </si>
  <si>
    <r>
      <t xml:space="preserve">At least </t>
    </r>
    <r>
      <rPr>
        <b/>
        <sz val="11"/>
        <color theme="1"/>
        <rFont val="Calibri"/>
        <family val="2"/>
        <scheme val="minor"/>
      </rPr>
      <t>one case note per month</t>
    </r>
    <r>
      <rPr>
        <sz val="11"/>
        <color theme="1"/>
        <rFont val="Calibri"/>
        <family val="2"/>
        <scheme val="minor"/>
      </rPr>
      <t xml:space="preserve"> must clearly show:</t>
    </r>
  </si>
  <si>
    <r>
      <t xml:space="preserve">A </t>
    </r>
    <r>
      <rPr>
        <b/>
        <sz val="11"/>
        <color theme="1"/>
        <rFont val="Calibri"/>
        <family val="2"/>
        <scheme val="minor"/>
      </rPr>
      <t>review of the IHSP</t>
    </r>
    <r>
      <rPr>
        <sz val="11"/>
        <color theme="1"/>
        <rFont val="Calibri"/>
        <family val="2"/>
        <scheme val="minor"/>
      </rPr>
      <t>, and</t>
    </r>
  </si>
  <si>
    <r>
      <t>Progress or lack of progress</t>
    </r>
    <r>
      <rPr>
        <sz val="11"/>
        <color theme="1"/>
        <rFont val="Calibri"/>
        <family val="2"/>
        <scheme val="minor"/>
      </rPr>
      <t xml:space="preserve"> toward housing goals</t>
    </r>
  </si>
  <si>
    <t>Documentation Standards</t>
  </si>
  <si>
    <t>Case notes must be:</t>
  </si>
  <si>
    <t>Accurate and up to date</t>
  </si>
  <si>
    <r>
      <t>Entered promptly</t>
    </r>
    <r>
      <rPr>
        <sz val="11"/>
        <color theme="1"/>
        <rFont val="Calibri"/>
        <family val="2"/>
        <scheme val="minor"/>
      </rPr>
      <t xml:space="preserve"> after each contact</t>
    </r>
  </si>
  <si>
    <t>Clear, factual, and focused on outcomes</t>
  </si>
  <si>
    <r>
      <t xml:space="preserve">Maintained in the </t>
    </r>
    <r>
      <rPr>
        <b/>
        <sz val="11"/>
        <color theme="1"/>
        <rFont val="Calibri"/>
        <family val="2"/>
        <scheme val="minor"/>
      </rPr>
      <t>client file or HMIS record</t>
    </r>
  </si>
  <si>
    <r>
      <t xml:space="preserve">Well-documented case notes demonstrate that services are </t>
    </r>
    <r>
      <rPr>
        <b/>
        <sz val="11"/>
        <color theme="1"/>
        <rFont val="Calibri"/>
        <family val="2"/>
        <scheme val="minor"/>
      </rPr>
      <t>consistent, responsive, and focused on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</si>
  <si>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r>
      <t xml:space="preserve">Programs that provide housing or rental assistance must ensure that each participant has a </t>
    </r>
    <r>
      <rPr>
        <b/>
        <sz val="11"/>
        <color theme="1"/>
        <rFont val="Calibri"/>
        <family val="2"/>
        <scheme val="minor"/>
      </rPr>
      <t>valid lease or housing agreement</t>
    </r>
    <r>
      <rPr>
        <sz val="11"/>
        <color theme="1"/>
        <rFont val="Calibri"/>
        <family val="2"/>
        <scheme val="minor"/>
      </rPr>
      <t xml:space="preserve"> that meets HUD requirements (</t>
    </r>
    <r>
      <rPr>
        <b/>
        <sz val="11"/>
        <color theme="1"/>
        <rFont val="Calibri"/>
        <family val="2"/>
        <scheme val="minor"/>
      </rPr>
      <t>24 CFR Part 576 and Part 578</t>
    </r>
    <r>
      <rPr>
        <sz val="11"/>
        <color theme="1"/>
        <rFont val="Calibri"/>
        <family val="2"/>
        <scheme val="minor"/>
      </rPr>
      <t xml:space="preserve">). This document defines the </t>
    </r>
    <r>
      <rPr>
        <b/>
        <sz val="11"/>
        <color theme="1"/>
        <rFont val="Calibri"/>
        <family val="2"/>
        <scheme val="minor"/>
      </rPr>
      <t>rights and responsibilities</t>
    </r>
    <r>
      <rPr>
        <sz val="11"/>
        <color theme="1"/>
        <rFont val="Calibri"/>
        <family val="2"/>
        <scheme val="minor"/>
      </rPr>
      <t xml:space="preserve"> of both the participant and the property owner.</t>
    </r>
  </si>
  <si>
    <t>Lease Requirements</t>
  </si>
  <si>
    <t>For rental assistance programs, the lease must:</t>
  </si>
  <si>
    <r>
      <t xml:space="preserve">Be a </t>
    </r>
    <r>
      <rPr>
        <b/>
        <sz val="11"/>
        <color theme="1"/>
        <rFont val="Calibri"/>
        <family val="2"/>
        <scheme val="minor"/>
      </rPr>
      <t>written and signed agreement</t>
    </r>
    <r>
      <rPr>
        <sz val="11"/>
        <color theme="1"/>
        <rFont val="Calibri"/>
        <family val="2"/>
        <scheme val="minor"/>
      </rPr>
      <t xml:space="preserve"> between the tenant and landlord</t>
    </r>
  </si>
  <si>
    <r>
      <t xml:space="preserve">Include the </t>
    </r>
    <r>
      <rPr>
        <b/>
        <sz val="11"/>
        <color theme="1"/>
        <rFont val="Calibri"/>
        <family val="2"/>
        <scheme val="minor"/>
      </rPr>
      <t>unit address, rent amount, and lease term</t>
    </r>
  </si>
  <si>
    <r>
      <t xml:space="preserve">Be for a </t>
    </r>
    <r>
      <rPr>
        <b/>
        <sz val="11"/>
        <color theme="1"/>
        <rFont val="Calibri"/>
        <family val="2"/>
        <scheme val="minor"/>
      </rPr>
      <t>standard rental unit</t>
    </r>
    <r>
      <rPr>
        <sz val="11"/>
        <color theme="1"/>
        <rFont val="Calibri"/>
        <family val="2"/>
        <scheme val="minor"/>
      </rPr>
      <t xml:space="preserve"> (not a transient or short-term stay, unless allowed by the program)</t>
    </r>
  </si>
  <si>
    <r>
      <t xml:space="preserve">Be </t>
    </r>
    <r>
      <rPr>
        <b/>
        <sz val="11"/>
        <color theme="1"/>
        <rFont val="Calibri"/>
        <family val="2"/>
        <scheme val="minor"/>
      </rPr>
      <t>legally enforceable under state and local law</t>
    </r>
  </si>
  <si>
    <r>
      <t xml:space="preserve">Be in place </t>
    </r>
    <r>
      <rPr>
        <b/>
        <sz val="11"/>
        <color theme="1"/>
        <rFont val="Calibri"/>
        <family val="2"/>
        <scheme val="minor"/>
      </rPr>
      <t>before rental assistance payments begin</t>
    </r>
  </si>
  <si>
    <t>Housing Agreement (Program-Based Housing)</t>
  </si>
  <si>
    <r>
      <t xml:space="preserve">For programs such as emergency shelter or transitional housing, a </t>
    </r>
    <r>
      <rPr>
        <b/>
        <sz val="11"/>
        <color theme="1"/>
        <rFont val="Calibri"/>
        <family val="2"/>
        <scheme val="minor"/>
      </rPr>
      <t>housing or occupancy agreement</t>
    </r>
    <r>
      <rPr>
        <sz val="11"/>
        <color theme="1"/>
        <rFont val="Calibri"/>
        <family val="2"/>
        <scheme val="minor"/>
      </rPr>
      <t xml:space="preserve"> must:</t>
    </r>
  </si>
  <si>
    <r>
      <t xml:space="preserve">Be </t>
    </r>
    <r>
      <rPr>
        <b/>
        <sz val="11"/>
        <color theme="1"/>
        <rFont val="Calibri"/>
        <family val="2"/>
        <scheme val="minor"/>
      </rPr>
      <t>signed by the participant and provider</t>
    </r>
  </si>
  <si>
    <r>
      <t xml:space="preserve">Describe the </t>
    </r>
    <r>
      <rPr>
        <b/>
        <sz val="11"/>
        <color theme="1"/>
        <rFont val="Calibri"/>
        <family val="2"/>
        <scheme val="minor"/>
      </rPr>
      <t>terms of stay</t>
    </r>
    <r>
      <rPr>
        <sz val="11"/>
        <color theme="1"/>
        <rFont val="Calibri"/>
        <family val="2"/>
        <scheme val="minor"/>
      </rPr>
      <t>, including rules and expectations</t>
    </r>
  </si>
  <si>
    <r>
      <t xml:space="preserve">Outline </t>
    </r>
    <r>
      <rPr>
        <b/>
        <sz val="11"/>
        <color theme="1"/>
        <rFont val="Calibri"/>
        <family val="2"/>
        <scheme val="minor"/>
      </rPr>
      <t>participant rights and responsibilities</t>
    </r>
  </si>
  <si>
    <r>
      <t xml:space="preserve">Be consistent with </t>
    </r>
    <r>
      <rPr>
        <b/>
        <sz val="11"/>
        <color theme="1"/>
        <rFont val="Calibri"/>
        <family val="2"/>
        <scheme val="minor"/>
      </rPr>
      <t>fair housing and non-discrimination laws</t>
    </r>
  </si>
  <si>
    <t>Program Requirements</t>
  </si>
  <si>
    <t>Programs must ensure that:</t>
  </si>
  <si>
    <r>
      <t xml:space="preserve">The lease or agreement is </t>
    </r>
    <r>
      <rPr>
        <b/>
        <sz val="11"/>
        <color theme="1"/>
        <rFont val="Calibri"/>
        <family val="2"/>
        <scheme val="minor"/>
      </rPr>
      <t>consistent with ESG or CoC program rules</t>
    </r>
  </si>
  <si>
    <r>
      <t xml:space="preserve">The unit meets </t>
    </r>
    <r>
      <rPr>
        <b/>
        <sz val="11"/>
        <color theme="1"/>
        <rFont val="Calibri"/>
        <family val="2"/>
        <scheme val="minor"/>
      </rPr>
      <t>habitability or inspection standards</t>
    </r>
    <r>
      <rPr>
        <sz val="11"/>
        <color theme="1"/>
        <rFont val="Calibri"/>
        <family val="2"/>
        <scheme val="minor"/>
      </rPr>
      <t xml:space="preserve"> before assistance begins</t>
    </r>
  </si>
  <si>
    <r>
      <t xml:space="preserve">Rent is </t>
    </r>
    <r>
      <rPr>
        <b/>
        <sz val="11"/>
        <color theme="1"/>
        <rFont val="Calibri"/>
        <family val="2"/>
        <scheme val="minor"/>
      </rPr>
      <t>reasonable</t>
    </r>
    <r>
      <rPr>
        <sz val="11"/>
        <color theme="1"/>
        <rFont val="Calibri"/>
        <family val="2"/>
        <scheme val="minor"/>
      </rPr>
      <t xml:space="preserve"> compared to similar units (when applicable)</t>
    </r>
  </si>
  <si>
    <r>
      <t xml:space="preserve">The participant is not required to waive </t>
    </r>
    <r>
      <rPr>
        <b/>
        <sz val="11"/>
        <color theme="1"/>
        <rFont val="Calibri"/>
        <family val="2"/>
        <scheme val="minor"/>
      </rPr>
      <t>basic tenant rights</t>
    </r>
  </si>
  <si>
    <r>
      <t xml:space="preserve">Agencies must keep the following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>:</t>
    </r>
  </si>
  <si>
    <r>
      <t xml:space="preserve">A </t>
    </r>
    <r>
      <rPr>
        <b/>
        <sz val="11"/>
        <color theme="1"/>
        <rFont val="Calibri"/>
        <family val="2"/>
        <scheme val="minor"/>
      </rPr>
      <t>copy of the signed lease or housing agreement</t>
    </r>
  </si>
  <si>
    <r>
      <t xml:space="preserve">Any </t>
    </r>
    <r>
      <rPr>
        <b/>
        <sz val="11"/>
        <color theme="1"/>
        <rFont val="Calibri"/>
        <family val="2"/>
        <scheme val="minor"/>
      </rPr>
      <t>amendments or renewals</t>
    </r>
  </si>
  <si>
    <r>
      <t xml:space="preserve">Documentation that the lease meets </t>
    </r>
    <r>
      <rPr>
        <b/>
        <sz val="11"/>
        <color theme="1"/>
        <rFont val="Calibri"/>
        <family val="2"/>
        <scheme val="minor"/>
      </rPr>
      <t>program and regulatory requirements</t>
    </r>
  </si>
  <si>
    <r>
      <t xml:space="preserve">Proper lease and housing agreement documentation ensures that housing is </t>
    </r>
    <r>
      <rPr>
        <b/>
        <sz val="11"/>
        <color theme="1"/>
        <rFont val="Calibri"/>
        <family val="2"/>
        <scheme val="minor"/>
      </rPr>
      <t>safe, appropriate, and compliant with HUD standards</t>
    </r>
    <r>
      <rPr>
        <sz val="11"/>
        <color theme="1"/>
        <rFont val="Calibri"/>
        <family val="2"/>
        <scheme val="minor"/>
      </rPr>
      <t>, while protecting both the participant and the provider.</t>
    </r>
  </si>
  <si>
    <t>Documentation of VAWA – Homeless Programs</t>
  </si>
  <si>
    <r>
      <t xml:space="preserve">Programs must follow the </t>
    </r>
    <r>
      <rPr>
        <b/>
        <sz val="11"/>
        <color theme="1"/>
        <rFont val="Calibri"/>
        <family val="2"/>
        <scheme val="minor"/>
      </rPr>
      <t>Violence Against Women Act (VAWA)</t>
    </r>
    <r>
      <rPr>
        <sz val="11"/>
        <color theme="1"/>
        <rFont val="Calibri"/>
        <family val="2"/>
        <scheme val="minor"/>
      </rPr>
      <t xml:space="preserve"> requirements to protect participants who are survivors of </t>
    </r>
    <r>
      <rPr>
        <b/>
        <sz val="11"/>
        <color theme="1"/>
        <rFont val="Calibri"/>
        <family val="2"/>
        <scheme val="minor"/>
      </rPr>
      <t>domestic violence, dating violence, sexual assault, or stalking</t>
    </r>
    <r>
      <rPr>
        <sz val="11"/>
        <color theme="1"/>
        <rFont val="Calibri"/>
        <family val="2"/>
        <scheme val="minor"/>
      </rPr>
      <t>. These protections apply to many HUD-funded housing and homeless programs.</t>
    </r>
  </si>
  <si>
    <t>When Information Must Be Provided</t>
  </si>
  <si>
    <t>Partner Agencies (PAs) must provide VAWA information:</t>
  </si>
  <si>
    <r>
      <t>At program entry (intake)</t>
    </r>
    <r>
      <rPr>
        <sz val="11"/>
        <color theme="1"/>
        <rFont val="Calibri"/>
        <family val="2"/>
        <scheme val="minor"/>
      </rPr>
      <t xml:space="preserve"> so participants understand their rights</t>
    </r>
  </si>
  <si>
    <t>At the time of any denial or termination of assistance</t>
  </si>
  <si>
    <r>
      <t>At exit</t>
    </r>
    <r>
      <rPr>
        <sz val="11"/>
        <color theme="1"/>
        <rFont val="Calibri"/>
        <family val="2"/>
        <scheme val="minor"/>
      </rPr>
      <t>, when appropriate, to remind participants of ongoing protections</t>
    </r>
  </si>
  <si>
    <t>Required Forms and Notices</t>
  </si>
  <si>
    <t>Participants must receive:</t>
  </si>
  <si>
    <r>
      <t xml:space="preserve">A </t>
    </r>
    <r>
      <rPr>
        <b/>
        <sz val="11"/>
        <color theme="1"/>
        <rFont val="Calibri"/>
        <family val="2"/>
        <scheme val="minor"/>
      </rPr>
      <t>Notice of Occupancy Rights under VAWA</t>
    </r>
  </si>
  <si>
    <r>
      <t xml:space="preserve">A </t>
    </r>
    <r>
      <rPr>
        <b/>
        <sz val="11"/>
        <color theme="1"/>
        <rFont val="Calibri"/>
        <family val="2"/>
        <scheme val="minor"/>
      </rPr>
      <t>VAWA Certification Form (HUD-5382)</t>
    </r>
    <r>
      <rPr>
        <sz val="11"/>
        <color theme="1"/>
        <rFont val="Calibri"/>
        <family val="2"/>
        <scheme val="minor"/>
      </rPr>
      <t>, which allows participants to self-certify their status</t>
    </r>
  </si>
  <si>
    <r>
      <t xml:space="preserve">Information on </t>
    </r>
    <r>
      <rPr>
        <b/>
        <sz val="11"/>
        <color theme="1"/>
        <rFont val="Calibri"/>
        <family val="2"/>
        <scheme val="minor"/>
      </rPr>
      <t>confidentiality and protections against eviction or denial of assistance</t>
    </r>
  </si>
  <si>
    <t>Participant Protections</t>
  </si>
  <si>
    <t>VAWA ensures that survivors:</t>
  </si>
  <si>
    <r>
      <t xml:space="preserve">Cannot be </t>
    </r>
    <r>
      <rPr>
        <b/>
        <sz val="11"/>
        <color theme="1"/>
        <rFont val="Calibri"/>
        <family val="2"/>
        <scheme val="minor"/>
      </rPr>
      <t>denied assistance or housing</t>
    </r>
    <r>
      <rPr>
        <sz val="11"/>
        <color theme="1"/>
        <rFont val="Calibri"/>
        <family val="2"/>
        <scheme val="minor"/>
      </rPr>
      <t xml:space="preserve"> because of their status as a survivor</t>
    </r>
  </si>
  <si>
    <r>
      <t xml:space="preserve">Cannot be </t>
    </r>
    <r>
      <rPr>
        <b/>
        <sz val="11"/>
        <color theme="1"/>
        <rFont val="Calibri"/>
        <family val="2"/>
        <scheme val="minor"/>
      </rPr>
      <t>evicted or terminated</t>
    </r>
    <r>
      <rPr>
        <sz val="11"/>
        <color theme="1"/>
        <rFont val="Calibri"/>
        <family val="2"/>
        <scheme val="minor"/>
      </rPr>
      <t xml:space="preserve"> for incidents related to violence against them</t>
    </r>
  </si>
  <si>
    <r>
      <t xml:space="preserve">May request </t>
    </r>
    <r>
      <rPr>
        <b/>
        <sz val="11"/>
        <color theme="1"/>
        <rFont val="Calibri"/>
        <family val="2"/>
        <scheme val="minor"/>
      </rPr>
      <t>emergency transfers</t>
    </r>
    <r>
      <rPr>
        <sz val="11"/>
        <color theme="1"/>
        <rFont val="Calibri"/>
        <family val="2"/>
        <scheme val="minor"/>
      </rPr>
      <t xml:space="preserve"> for safety reasons (when applicable)</t>
    </r>
  </si>
  <si>
    <r>
      <t xml:space="preserve">Have the right to </t>
    </r>
    <r>
      <rPr>
        <b/>
        <sz val="11"/>
        <color theme="1"/>
        <rFont val="Calibri"/>
        <family val="2"/>
        <scheme val="minor"/>
      </rPr>
      <t>confidential handling of their information</t>
    </r>
  </si>
  <si>
    <t>Agencies must:</t>
  </si>
  <si>
    <r>
      <t xml:space="preserve">Keep a copy of the </t>
    </r>
    <r>
      <rPr>
        <b/>
        <sz val="11"/>
        <color theme="1"/>
        <rFont val="Calibri"/>
        <family val="2"/>
        <scheme val="minor"/>
      </rPr>
      <t>signed acknowledgment</t>
    </r>
    <r>
      <rPr>
        <sz val="11"/>
        <color theme="1"/>
        <rFont val="Calibri"/>
        <family val="2"/>
        <scheme val="minor"/>
      </rPr>
      <t xml:space="preserve"> that VAWA information was provided</t>
    </r>
  </si>
  <si>
    <r>
      <t xml:space="preserve">Maintain any </t>
    </r>
    <r>
      <rPr>
        <b/>
        <sz val="11"/>
        <color theme="1"/>
        <rFont val="Calibri"/>
        <family val="2"/>
        <scheme val="minor"/>
      </rPr>
      <t>completed certification forms</t>
    </r>
    <r>
      <rPr>
        <sz val="11"/>
        <color theme="1"/>
        <rFont val="Calibri"/>
        <family val="2"/>
        <scheme val="minor"/>
      </rPr>
      <t>, if submitted by the participant</t>
    </r>
  </si>
  <si>
    <r>
      <t xml:space="preserve">Ensure all records are stored </t>
    </r>
    <r>
      <rPr>
        <b/>
        <sz val="11"/>
        <color theme="1"/>
        <rFont val="Calibri"/>
        <family val="2"/>
        <scheme val="minor"/>
      </rPr>
      <t>securely and confidentially</t>
    </r>
  </si>
  <si>
    <t>Not require more documentation than allowed under VAWA rules</t>
  </si>
  <si>
    <t>Important Notes</t>
  </si>
  <si>
    <r>
      <t xml:space="preserve">Participants may </t>
    </r>
    <r>
      <rPr>
        <b/>
        <sz val="11"/>
        <color theme="1"/>
        <rFont val="Calibri"/>
        <family val="2"/>
        <scheme val="minor"/>
      </rPr>
      <t>self-certify</t>
    </r>
    <r>
      <rPr>
        <sz val="11"/>
        <color theme="1"/>
        <rFont val="Calibri"/>
        <family val="2"/>
        <scheme val="minor"/>
      </rPr>
      <t xml:space="preserve"> their status using the HUD form; additional documentation is not required unless allowed by HUD</t>
    </r>
  </si>
  <si>
    <r>
      <t xml:space="preserve">Staff must handle all information with </t>
    </r>
    <r>
      <rPr>
        <b/>
        <sz val="11"/>
        <color theme="1"/>
        <rFont val="Calibri"/>
        <family val="2"/>
        <scheme val="minor"/>
      </rPr>
      <t>strict confidentiality</t>
    </r>
    <r>
      <rPr>
        <sz val="11"/>
        <color theme="1"/>
        <rFont val="Calibri"/>
        <family val="2"/>
        <scheme val="minor"/>
      </rPr>
      <t xml:space="preserve"> and only share it when required by law</t>
    </r>
  </si>
  <si>
    <r>
      <t xml:space="preserve">Proper documentation ensures that participants are </t>
    </r>
    <r>
      <rPr>
        <b/>
        <sz val="11"/>
        <color theme="1"/>
        <rFont val="Calibri"/>
        <family val="2"/>
        <scheme val="minor"/>
      </rPr>
      <t>informed of their rights and protected under federal law</t>
    </r>
    <r>
      <rPr>
        <sz val="11"/>
        <color theme="1"/>
        <rFont val="Calibri"/>
        <family val="2"/>
        <scheme val="minor"/>
      </rPr>
      <t xml:space="preserve">, while programs remain </t>
    </r>
    <r>
      <rPr>
        <b/>
        <sz val="11"/>
        <color theme="1"/>
        <rFont val="Calibri"/>
        <family val="2"/>
        <scheme val="minor"/>
      </rPr>
      <t>compliant with HUD and VAWA requirements</t>
    </r>
    <r>
      <rPr>
        <sz val="11"/>
        <color theme="1"/>
        <rFont val="Calibri"/>
        <family val="2"/>
        <scheme val="minor"/>
      </rPr>
      <t>.</t>
    </r>
  </si>
  <si>
    <t>Documentation of Habitability Inspection</t>
  </si>
  <si>
    <r>
      <t xml:space="preserve">Programs that provide housing or rental assistance must ensure that each unit meets </t>
    </r>
    <r>
      <rPr>
        <b/>
        <sz val="11"/>
        <color theme="1"/>
        <rFont val="Calibri"/>
        <family val="2"/>
        <scheme val="minor"/>
      </rPr>
      <t>HUD habitability standards</t>
    </r>
    <r>
      <rPr>
        <sz val="11"/>
        <color theme="1"/>
        <rFont val="Calibri"/>
        <family val="2"/>
        <scheme val="minor"/>
      </rPr>
      <t xml:space="preserve"> before a participant moves in and while assistance is provided (</t>
    </r>
    <r>
      <rPr>
        <b/>
        <sz val="11"/>
        <color theme="1"/>
        <rFont val="Calibri"/>
        <family val="2"/>
        <scheme val="minor"/>
      </rPr>
      <t>24 CFR §576.403 and §578.75</t>
    </r>
    <r>
      <rPr>
        <sz val="11"/>
        <color theme="1"/>
        <rFont val="Calibri"/>
        <family val="2"/>
        <scheme val="minor"/>
      </rPr>
      <t xml:space="preserve">). Inspections help confirm that housing is </t>
    </r>
    <r>
      <rPr>
        <b/>
        <sz val="11"/>
        <color theme="1"/>
        <rFont val="Calibri"/>
        <family val="2"/>
        <scheme val="minor"/>
      </rPr>
      <t>safe, sanitary, and suitable for occupancy</t>
    </r>
    <r>
      <rPr>
        <sz val="11"/>
        <color theme="1"/>
        <rFont val="Calibri"/>
        <family val="2"/>
        <scheme val="minor"/>
      </rPr>
      <t>.</t>
    </r>
  </si>
  <si>
    <t>When Inspections Are Required</t>
  </si>
  <si>
    <t>Before move-in (initial inspection)</t>
  </si>
  <si>
    <r>
      <t>At least annually</t>
    </r>
    <r>
      <rPr>
        <sz val="11"/>
        <color theme="1"/>
        <rFont val="Calibri"/>
        <family val="2"/>
        <scheme val="minor"/>
      </rPr>
      <t>, for units receiving ongoing rental assistance</t>
    </r>
  </si>
  <si>
    <r>
      <t>As needed</t>
    </r>
    <r>
      <rPr>
        <sz val="11"/>
        <color theme="1"/>
        <rFont val="Calibri"/>
        <family val="2"/>
        <scheme val="minor"/>
      </rPr>
      <t>, if there are complaints or safety concerns</t>
    </r>
  </si>
  <si>
    <t>Inspection Standards by Program</t>
  </si>
  <si>
    <t>ESG Programs (24 CFR Part 576):</t>
  </si>
  <si>
    <r>
      <t xml:space="preserve">Must use </t>
    </r>
    <r>
      <rPr>
        <b/>
        <sz val="11"/>
        <color theme="1"/>
        <rFont val="Calibri"/>
        <family val="2"/>
        <scheme val="minor"/>
      </rPr>
      <t>HUD ESG Habitability Standards</t>
    </r>
  </si>
  <si>
    <t>Applies to Rapid Re-Housing and Homeless Prevention units</t>
  </si>
  <si>
    <t>CoC Programs (24 CFR Part 578):</t>
  </si>
  <si>
    <r>
      <t xml:space="preserve">Must use </t>
    </r>
    <r>
      <rPr>
        <b/>
        <sz val="11"/>
        <color theme="1"/>
        <rFont val="Calibri"/>
        <family val="2"/>
        <scheme val="minor"/>
      </rPr>
      <t>Housing Quality Standards (HQS)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NSPIRE (as applicable)</t>
    </r>
  </si>
  <si>
    <t>Applies to programs such as Permanent Supportive Housing (PSH) and Transitional Housing</t>
  </si>
  <si>
    <t>Emergency Shelter (ESG):</t>
  </si>
  <si>
    <r>
      <t xml:space="preserve">Must meet </t>
    </r>
    <r>
      <rPr>
        <b/>
        <sz val="11"/>
        <color theme="1"/>
        <rFont val="Calibri"/>
        <family val="2"/>
        <scheme val="minor"/>
      </rPr>
      <t>minimum safety and sanitation standards</t>
    </r>
    <r>
      <rPr>
        <sz val="11"/>
        <color theme="1"/>
        <rFont val="Calibri"/>
        <family val="2"/>
        <scheme val="minor"/>
      </rPr>
      <t xml:space="preserve"> under ESG regulations</t>
    </r>
  </si>
  <si>
    <t>What the Inspection Must Cover</t>
  </si>
  <si>
    <t>Inspections must verify that the unit has:</t>
  </si>
  <si>
    <r>
      <t xml:space="preserve">Safe </t>
    </r>
    <r>
      <rPr>
        <b/>
        <sz val="11"/>
        <color theme="1"/>
        <rFont val="Calibri"/>
        <family val="2"/>
        <scheme val="minor"/>
      </rPr>
      <t>structure and building condition</t>
    </r>
  </si>
  <si>
    <r>
      <t xml:space="preserve">Working </t>
    </r>
    <r>
      <rPr>
        <b/>
        <sz val="11"/>
        <color theme="1"/>
        <rFont val="Calibri"/>
        <family val="2"/>
        <scheme val="minor"/>
      </rPr>
      <t>utilities</t>
    </r>
    <r>
      <rPr>
        <sz val="11"/>
        <color theme="1"/>
        <rFont val="Calibri"/>
        <family val="2"/>
        <scheme val="minor"/>
      </rPr>
      <t xml:space="preserve"> (water, heat, electricity)</t>
    </r>
  </si>
  <si>
    <r>
      <t xml:space="preserve">Safe </t>
    </r>
    <r>
      <rPr>
        <b/>
        <sz val="11"/>
        <color theme="1"/>
        <rFont val="Calibri"/>
        <family val="2"/>
        <scheme val="minor"/>
      </rPr>
      <t>electrical and heating systems</t>
    </r>
  </si>
  <si>
    <r>
      <t xml:space="preserve">Adequate </t>
    </r>
    <r>
      <rPr>
        <b/>
        <sz val="11"/>
        <color theme="1"/>
        <rFont val="Calibri"/>
        <family val="2"/>
        <scheme val="minor"/>
      </rPr>
      <t>sanitation and food preparation areas</t>
    </r>
  </si>
  <si>
    <r>
      <t xml:space="preserve">Proper </t>
    </r>
    <r>
      <rPr>
        <b/>
        <sz val="11"/>
        <color theme="1"/>
        <rFont val="Calibri"/>
        <family val="2"/>
        <scheme val="minor"/>
      </rPr>
      <t>smoke detectors and safety features</t>
    </r>
  </si>
  <si>
    <t>Documentation Requirements</t>
  </si>
  <si>
    <r>
      <t xml:space="preserve">Agencies must maintain in the </t>
    </r>
    <r>
      <rPr>
        <b/>
        <sz val="11"/>
        <color theme="1"/>
        <rFont val="Calibri"/>
        <family val="2"/>
        <scheme val="minor"/>
      </rPr>
      <t>client file or inspection file</t>
    </r>
    <r>
      <rPr>
        <sz val="11"/>
        <color theme="1"/>
        <rFont val="Calibri"/>
        <family val="2"/>
        <scheme val="minor"/>
      </rPr>
      <t>:</t>
    </r>
  </si>
  <si>
    <r>
      <t xml:space="preserve">A </t>
    </r>
    <r>
      <rPr>
        <b/>
        <sz val="11"/>
        <color theme="1"/>
        <rFont val="Calibri"/>
        <family val="2"/>
        <scheme val="minor"/>
      </rPr>
      <t>completed and signed inspection form</t>
    </r>
  </si>
  <si>
    <r>
      <t xml:space="preserve">The </t>
    </r>
    <r>
      <rPr>
        <b/>
        <sz val="11"/>
        <color theme="1"/>
        <rFont val="Calibri"/>
        <family val="2"/>
        <scheme val="minor"/>
      </rPr>
      <t>date of inspection</t>
    </r>
    <r>
      <rPr>
        <sz val="11"/>
        <color theme="1"/>
        <rFont val="Calibri"/>
        <family val="2"/>
        <scheme val="minor"/>
      </rPr>
      <t xml:space="preserve"> (must occur before move-in)</t>
    </r>
  </si>
  <si>
    <r>
      <t xml:space="preserve">Documentation of any </t>
    </r>
    <r>
      <rPr>
        <b/>
        <sz val="11"/>
        <color theme="1"/>
        <rFont val="Calibri"/>
        <family val="2"/>
        <scheme val="minor"/>
      </rPr>
      <t>deficiencies and corrections made</t>
    </r>
  </si>
  <si>
    <r>
      <t xml:space="preserve">Evidence that the unit </t>
    </r>
    <r>
      <rPr>
        <b/>
        <sz val="11"/>
        <color theme="1"/>
        <rFont val="Calibri"/>
        <family val="2"/>
        <scheme val="minor"/>
      </rPr>
      <t>passed inspection prior to assistance</t>
    </r>
  </si>
  <si>
    <r>
      <t xml:space="preserve">Assistance </t>
    </r>
    <r>
      <rPr>
        <b/>
        <sz val="11"/>
        <color theme="1"/>
        <rFont val="Calibri"/>
        <family val="2"/>
        <scheme val="minor"/>
      </rPr>
      <t>cannot begin until the unit passes inspection</t>
    </r>
  </si>
  <si>
    <r>
      <t xml:space="preserve">Inspections must be conducted using the </t>
    </r>
    <r>
      <rPr>
        <b/>
        <sz val="11"/>
        <color theme="1"/>
        <rFont val="Calibri"/>
        <family val="2"/>
        <scheme val="minor"/>
      </rPr>
      <t>correct HUD-required format for the program type</t>
    </r>
  </si>
  <si>
    <r>
      <t xml:space="preserve">All documentation must be </t>
    </r>
    <r>
      <rPr>
        <b/>
        <sz val="11"/>
        <color theme="1"/>
        <rFont val="Calibri"/>
        <family val="2"/>
        <scheme val="minor"/>
      </rPr>
      <t>accurate, complete, and retained</t>
    </r>
    <r>
      <rPr>
        <sz val="11"/>
        <color theme="1"/>
        <rFont val="Calibri"/>
        <family val="2"/>
        <scheme val="minor"/>
      </rPr>
      <t xml:space="preserve"> for monitoring</t>
    </r>
  </si>
  <si>
    <t xml:space="preserve">Lead-Based Paint (LBP) Requirements </t>
  </si>
  <si>
    <r>
      <t xml:space="preserve">HUD requires programs to follow </t>
    </r>
    <r>
      <rPr>
        <b/>
        <sz val="11"/>
        <color theme="1"/>
        <rFont val="Calibri"/>
        <family val="2"/>
        <scheme val="minor"/>
      </rPr>
      <t>Lead-Based Paint (LBP) regulations (24 CFR Part 35)</t>
    </r>
    <r>
      <rPr>
        <sz val="11"/>
        <color theme="1"/>
        <rFont val="Calibri"/>
        <family val="2"/>
        <scheme val="minor"/>
      </rPr>
      <t xml:space="preserve"> to protect participants, especially </t>
    </r>
    <r>
      <rPr>
        <b/>
        <sz val="11"/>
        <color theme="1"/>
        <rFont val="Calibri"/>
        <family val="2"/>
        <scheme val="minor"/>
      </rPr>
      <t>children under age 6 and pregnant persons</t>
    </r>
    <r>
      <rPr>
        <sz val="11"/>
        <color theme="1"/>
        <rFont val="Calibri"/>
        <family val="2"/>
        <scheme val="minor"/>
      </rPr>
      <t>, from lead hazards in housing.</t>
    </r>
  </si>
  <si>
    <t>When LBP Rules Apply</t>
  </si>
  <si>
    <r>
      <t xml:space="preserve">LBP requirements apply to </t>
    </r>
    <r>
      <rPr>
        <b/>
        <sz val="11"/>
        <color theme="1"/>
        <rFont val="Calibri"/>
        <family val="2"/>
        <scheme val="minor"/>
      </rPr>
      <t>most housing built before 1978</t>
    </r>
    <r>
      <rPr>
        <sz val="11"/>
        <color theme="1"/>
        <rFont val="Calibri"/>
        <family val="2"/>
        <scheme val="minor"/>
      </rPr>
      <t xml:space="preserve"> that receives HUD assistance, including:</t>
    </r>
  </si>
  <si>
    <t>ESG Rapid Re-Housing and Homeless Prevention units</t>
  </si>
  <si>
    <t>CoC-funded housing programs</t>
  </si>
  <si>
    <t>Some exemptions may apply (e.g., units certified as lead-free or certain short-term stays), but most assisted housing must comply.</t>
  </si>
  <si>
    <t>Required Forms and Documentation</t>
  </si>
  <si>
    <r>
      <t xml:space="preserve">Programs must maintain the following in the </t>
    </r>
    <r>
      <rPr>
        <b/>
        <sz val="11"/>
        <color theme="1"/>
        <rFont val="Calibri"/>
        <family val="2"/>
        <scheme val="minor"/>
      </rPr>
      <t>client file and/or property file</t>
    </r>
    <r>
      <rPr>
        <sz val="11"/>
        <color theme="1"/>
        <rFont val="Calibri"/>
        <family val="2"/>
        <scheme val="minor"/>
      </rPr>
      <t>:</t>
    </r>
  </si>
  <si>
    <t>1. Lead-Based Paint Disclosure Form</t>
  </si>
  <si>
    <r>
      <t xml:space="preserve">Signed by the </t>
    </r>
    <r>
      <rPr>
        <b/>
        <sz val="11"/>
        <color theme="1"/>
        <rFont val="Calibri"/>
        <family val="2"/>
        <scheme val="minor"/>
      </rPr>
      <t>owner/landlord and tenant</t>
    </r>
  </si>
  <si>
    <t>Discloses any known lead-based paint or hazards in the unit</t>
  </si>
  <si>
    <t>2. Protect Your Family from Lead in Your Home (EPA Pamphlet)</t>
  </si>
  <si>
    <r>
      <t xml:space="preserve">Must be provided to the participant </t>
    </r>
    <r>
      <rPr>
        <b/>
        <sz val="11"/>
        <color theme="1"/>
        <rFont val="Calibri"/>
        <family val="2"/>
        <scheme val="minor"/>
      </rPr>
      <t>before move-in</t>
    </r>
  </si>
  <si>
    <r>
      <t xml:space="preserve">Documentation that the participant </t>
    </r>
    <r>
      <rPr>
        <b/>
        <sz val="11"/>
        <color theme="1"/>
        <rFont val="Calibri"/>
        <family val="2"/>
        <scheme val="minor"/>
      </rPr>
      <t>received the pamphlet</t>
    </r>
  </si>
  <si>
    <t>3. Lead Warning Statement</t>
  </si>
  <si>
    <t>Included in the lease or as part of the disclosure form</t>
  </si>
  <si>
    <t>Confirms the participant was informed of potential risks</t>
  </si>
  <si>
    <t>4. Visual Assessment / Inspection Documentation</t>
  </si>
  <si>
    <r>
      <t xml:space="preserve">Completed by </t>
    </r>
    <r>
      <rPr>
        <b/>
        <sz val="11"/>
        <color theme="1"/>
        <rFont val="Calibri"/>
        <family val="2"/>
        <scheme val="minor"/>
      </rPr>
      <t>trained staff</t>
    </r>
    <r>
      <rPr>
        <sz val="11"/>
        <color theme="1"/>
        <rFont val="Calibri"/>
        <family val="2"/>
        <scheme val="minor"/>
      </rPr>
      <t xml:space="preserve"> for units built before 1978</t>
    </r>
  </si>
  <si>
    <r>
      <t xml:space="preserve">Identifies any </t>
    </r>
    <r>
      <rPr>
        <b/>
        <sz val="11"/>
        <color theme="1"/>
        <rFont val="Calibri"/>
        <family val="2"/>
        <scheme val="minor"/>
      </rPr>
      <t>deteriorated paint or hazards</t>
    </r>
  </si>
  <si>
    <t>5. Lead Hazard Evaluation or Clearance Report (if required)</t>
  </si>
  <si>
    <t>Required when hazards are identified and corrected</t>
  </si>
  <si>
    <r>
      <t xml:space="preserve">Completed by a </t>
    </r>
    <r>
      <rPr>
        <b/>
        <sz val="11"/>
        <color theme="1"/>
        <rFont val="Calibri"/>
        <family val="2"/>
        <scheme val="minor"/>
      </rPr>
      <t>certified professional</t>
    </r>
  </si>
  <si>
    <t>6. Notice of Lead Hazard Evaluation or Reduction</t>
  </si>
  <si>
    <t>Provided to the participant after any hazard work is completed</t>
  </si>
  <si>
    <t>Programs must:</t>
  </si>
  <si>
    <r>
      <t xml:space="preserve">Conduct a </t>
    </r>
    <r>
      <rPr>
        <b/>
        <sz val="11"/>
        <color theme="1"/>
        <rFont val="Calibri"/>
        <family val="2"/>
        <scheme val="minor"/>
      </rPr>
      <t>visual assessment before move-in and annually</t>
    </r>
    <r>
      <rPr>
        <sz val="11"/>
        <color theme="1"/>
        <rFont val="Calibri"/>
        <family val="2"/>
        <scheme val="minor"/>
      </rPr>
      <t>, when required</t>
    </r>
  </si>
  <si>
    <r>
      <t xml:space="preserve">Ensure any </t>
    </r>
    <r>
      <rPr>
        <b/>
        <sz val="11"/>
        <color theme="1"/>
        <rFont val="Calibri"/>
        <family val="2"/>
        <scheme val="minor"/>
      </rPr>
      <t>lead hazards are corrected</t>
    </r>
    <r>
      <rPr>
        <sz val="11"/>
        <color theme="1"/>
        <rFont val="Calibri"/>
        <family val="2"/>
        <scheme val="minor"/>
      </rPr>
      <t xml:space="preserve"> before assistance begins</t>
    </r>
  </si>
  <si>
    <r>
      <t xml:space="preserve">Use </t>
    </r>
    <r>
      <rPr>
        <b/>
        <sz val="11"/>
        <color theme="1"/>
        <rFont val="Calibri"/>
        <family val="2"/>
        <scheme val="minor"/>
      </rPr>
      <t>safe work practices</t>
    </r>
    <r>
      <rPr>
        <sz val="11"/>
        <color theme="1"/>
        <rFont val="Calibri"/>
        <family val="2"/>
        <scheme val="minor"/>
      </rPr>
      <t xml:space="preserve"> when addressing hazards</t>
    </r>
  </si>
  <si>
    <r>
      <t xml:space="preserve">Maintain all documentation to show </t>
    </r>
    <r>
      <rPr>
        <b/>
        <sz val="11"/>
        <color theme="1"/>
        <rFont val="Calibri"/>
        <family val="2"/>
        <scheme val="minor"/>
      </rPr>
      <t>compliance with HUD and EPA rules</t>
    </r>
  </si>
  <si>
    <t>Provision of Eligible Assistance</t>
  </si>
  <si>
    <r>
      <t xml:space="preserve">Programs funded through the </t>
    </r>
    <r>
      <rPr>
        <b/>
        <sz val="11"/>
        <color theme="1"/>
        <rFont val="Calibri"/>
        <family val="2"/>
      </rPr>
      <t>Emergency Solutions Grant (ESG)</t>
    </r>
    <r>
      <rPr>
        <sz val="11"/>
        <color theme="1"/>
        <rFont val="Calibri"/>
        <family val="2"/>
      </rPr>
      <t xml:space="preserve"> must provide only the </t>
    </r>
    <r>
      <rPr>
        <b/>
        <sz val="11"/>
        <color theme="1"/>
        <rFont val="Calibri"/>
        <family val="2"/>
      </rPr>
      <t>types and levels of assistance allowed under HUD regulations (24 CFR Part 576)</t>
    </r>
    <r>
      <rPr>
        <sz val="11"/>
        <color theme="1"/>
        <rFont val="Calibri"/>
        <family val="2"/>
      </rPr>
      <t xml:space="preserve"> and any applicable </t>
    </r>
    <r>
      <rPr>
        <b/>
        <sz val="11"/>
        <color theme="1"/>
        <rFont val="Calibri"/>
        <family val="2"/>
      </rPr>
      <t>state or local funding requirements</t>
    </r>
    <r>
      <rPr>
        <sz val="11"/>
        <color theme="1"/>
        <rFont val="Calibri"/>
        <family val="2"/>
      </rPr>
      <t xml:space="preserve">. Assistance must support individuals and families who are homeless in obtaining and maintaining </t>
    </r>
    <r>
      <rPr>
        <b/>
        <sz val="11"/>
        <color theme="1"/>
        <rFont val="Calibri"/>
        <family val="2"/>
      </rPr>
      <t>safe and stable housing</t>
    </r>
    <r>
      <rPr>
        <sz val="11"/>
        <color theme="1"/>
        <rFont val="Calibri"/>
        <family val="2"/>
      </rPr>
      <t>.</t>
    </r>
  </si>
  <si>
    <t>Eligible Types of Assistance</t>
  </si>
  <si>
    <t>When financial assistance is provided through ESG or related funding sources, it may include:</t>
  </si>
  <si>
    <r>
      <t>Application fees</t>
    </r>
    <r>
      <rPr>
        <sz val="11"/>
        <color theme="1"/>
        <rFont val="Calibri"/>
        <family val="2"/>
      </rPr>
      <t xml:space="preserve"> required to secure housing</t>
    </r>
  </si>
  <si>
    <r>
      <t>Moving expenses</t>
    </r>
    <r>
      <rPr>
        <sz val="11"/>
        <color theme="1"/>
        <rFont val="Calibri"/>
        <family val="2"/>
      </rPr>
      <t>, such as a truck rental or moving service when necessary</t>
    </r>
  </si>
  <si>
    <r>
      <t>Security deposits</t>
    </r>
    <r>
      <rPr>
        <sz val="11"/>
        <color theme="1"/>
        <rFont val="Calibri"/>
        <family val="2"/>
      </rPr>
      <t xml:space="preserve">, not exceeding </t>
    </r>
    <r>
      <rPr>
        <b/>
        <sz val="11"/>
        <color theme="1"/>
        <rFont val="Calibri"/>
        <family val="2"/>
      </rPr>
      <t>two months’ rent</t>
    </r>
  </si>
  <si>
    <r>
      <t>Rental assistance</t>
    </r>
    <r>
      <rPr>
        <sz val="11"/>
        <color theme="1"/>
        <rFont val="Calibri"/>
        <family val="2"/>
      </rPr>
      <t xml:space="preserve">, for up to </t>
    </r>
    <r>
      <rPr>
        <b/>
        <sz val="11"/>
        <color theme="1"/>
        <rFont val="Calibri"/>
        <family val="2"/>
      </rPr>
      <t>24 months within a three-year period</t>
    </r>
  </si>
  <si>
    <r>
      <t>Last month’s rent</t>
    </r>
    <r>
      <rPr>
        <sz val="11"/>
        <color theme="1"/>
        <rFont val="Calibri"/>
        <family val="2"/>
      </rPr>
      <t>, not exceeding one month and counted toward the 24-month rental assistance limit</t>
    </r>
  </si>
  <si>
    <r>
      <t>Rental arrears</t>
    </r>
    <r>
      <rPr>
        <sz val="11"/>
        <color theme="1"/>
        <rFont val="Calibri"/>
        <family val="2"/>
      </rPr>
      <t xml:space="preserve">, paid as a </t>
    </r>
    <r>
      <rPr>
        <b/>
        <sz val="11"/>
        <color theme="1"/>
        <rFont val="Calibri"/>
        <family val="2"/>
      </rPr>
      <t>one-time payment for up to six months of past-due rent</t>
    </r>
    <r>
      <rPr>
        <sz val="11"/>
        <color theme="1"/>
        <rFont val="Calibri"/>
        <family val="2"/>
      </rPr>
      <t>, including applicable late fees</t>
    </r>
  </si>
  <si>
    <r>
      <t>Utility payments</t>
    </r>
    <r>
      <rPr>
        <sz val="11"/>
        <color theme="1"/>
        <rFont val="Calibri"/>
        <family val="2"/>
      </rPr>
      <t xml:space="preserve">, including ongoing utility costs and </t>
    </r>
    <r>
      <rPr>
        <b/>
        <sz val="11"/>
        <color theme="1"/>
        <rFont val="Calibri"/>
        <family val="2"/>
      </rPr>
      <t>up to six months of utility arrears</t>
    </r>
    <r>
      <rPr>
        <sz val="11"/>
        <color theme="1"/>
        <rFont val="Calibri"/>
        <family val="2"/>
      </rPr>
      <t xml:space="preserve">, with total utility assistance not exceeding </t>
    </r>
    <r>
      <rPr>
        <b/>
        <sz val="11"/>
        <color theme="1"/>
        <rFont val="Calibri"/>
        <family val="2"/>
      </rPr>
      <t>24 months</t>
    </r>
  </si>
  <si>
    <r>
      <t xml:space="preserve">Assistance must be </t>
    </r>
    <r>
      <rPr>
        <b/>
        <sz val="11"/>
        <color theme="1"/>
        <rFont val="Calibri"/>
        <family val="2"/>
      </rPr>
      <t>reasonable and appropriate for the household’s needs</t>
    </r>
    <r>
      <rPr>
        <sz val="11"/>
        <color theme="1"/>
        <rFont val="Calibri"/>
        <family val="2"/>
      </rPr>
      <t xml:space="preserve"> and consistent with ESG program rules. Programs should ensure that:</t>
    </r>
  </si>
  <si>
    <r>
      <t xml:space="preserve">The </t>
    </r>
    <r>
      <rPr>
        <b/>
        <sz val="11"/>
        <color theme="1"/>
        <rFont val="Calibri"/>
        <family val="2"/>
      </rPr>
      <t>type and amount of assistance match the participant’s housing stabilization plan</t>
    </r>
  </si>
  <si>
    <r>
      <t xml:space="preserve">Housing costs are </t>
    </r>
    <r>
      <rPr>
        <b/>
        <sz val="11"/>
        <color theme="1"/>
        <rFont val="Calibri"/>
        <family val="2"/>
      </rPr>
      <t>sustainable after assistance ends</t>
    </r>
  </si>
  <si>
    <r>
      <t xml:space="preserve">Assistance follows the program’s </t>
    </r>
    <r>
      <rPr>
        <b/>
        <sz val="11"/>
        <color theme="1"/>
        <rFont val="Calibri"/>
        <family val="2"/>
      </rPr>
      <t>progressive engagement approach</t>
    </r>
    <r>
      <rPr>
        <sz val="11"/>
        <color theme="1"/>
        <rFont val="Calibri"/>
        <family val="2"/>
      </rPr>
      <t>, providing only what is necessary to help the participant obtain or maintain housing</t>
    </r>
  </si>
  <si>
    <t>Additional Local Requirements</t>
  </si>
  <si>
    <r>
      <t xml:space="preserve">Some local funding sources may allow assistance such as </t>
    </r>
    <r>
      <rPr>
        <b/>
        <sz val="11"/>
        <color theme="1"/>
        <rFont val="Calibri"/>
        <family val="2"/>
      </rPr>
      <t>rent, security deposits, and utility payments</t>
    </r>
    <r>
      <rPr>
        <sz val="11"/>
        <color theme="1"/>
        <rFont val="Calibri"/>
        <family val="2"/>
      </rPr>
      <t xml:space="preserve">, including limited payment of </t>
    </r>
    <r>
      <rPr>
        <b/>
        <sz val="11"/>
        <color theme="1"/>
        <rFont val="Calibri"/>
        <family val="2"/>
      </rPr>
      <t>utility arrears (for example, up to six months or a set dollar limit)</t>
    </r>
    <r>
      <rPr>
        <sz val="11"/>
        <color theme="1"/>
        <rFont val="Calibri"/>
        <family val="2"/>
      </rPr>
      <t xml:space="preserve">. In certain locally funded programs, assistance may also be available to </t>
    </r>
    <r>
      <rPr>
        <b/>
        <sz val="11"/>
        <color theme="1"/>
        <rFont val="Calibri"/>
        <family val="2"/>
      </rPr>
      <t>households who do not qualify for federal funding</t>
    </r>
    <r>
      <rPr>
        <sz val="11"/>
        <color theme="1"/>
        <rFont val="Calibri"/>
        <family val="2"/>
      </rPr>
      <t>, such as undocumented clients.</t>
    </r>
  </si>
  <si>
    <r>
      <t xml:space="preserve">Agencies must maintain documentation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>, including:</t>
    </r>
  </si>
  <si>
    <t>Approval for financial assistance</t>
  </si>
  <si>
    <t>Lease and rent documentation when applicable</t>
  </si>
  <si>
    <t>Records of payments made on behalf of the participant</t>
  </si>
  <si>
    <r>
      <t xml:space="preserve">Evidence that assistance provided complies with </t>
    </r>
    <r>
      <rPr>
        <b/>
        <sz val="11"/>
        <color theme="1"/>
        <rFont val="Calibri"/>
        <family val="2"/>
      </rPr>
      <t>HUD ESG requirements and local program rules</t>
    </r>
  </si>
  <si>
    <r>
      <t xml:space="preserve">Proper documentation ensures that financial assistance is </t>
    </r>
    <r>
      <rPr>
        <b/>
        <sz val="11"/>
        <color theme="1"/>
        <rFont val="Calibri"/>
        <family val="2"/>
      </rPr>
      <t>eligible, reasonable, and used to support long-term housing stability</t>
    </r>
    <r>
      <rPr>
        <sz val="11"/>
        <color theme="1"/>
        <rFont val="Calibri"/>
        <family val="2"/>
      </rPr>
      <t>.</t>
    </r>
  </si>
  <si>
    <r>
      <t xml:space="preserve">When a program requests </t>
    </r>
    <r>
      <rPr>
        <b/>
        <sz val="11"/>
        <color theme="1"/>
        <rFont val="Calibri"/>
        <family val="2"/>
      </rPr>
      <t>Direct Client Assistance (DCA) or Rental Assistance (RA)</t>
    </r>
    <r>
      <rPr>
        <sz val="11"/>
        <color theme="1"/>
        <rFont val="Calibri"/>
        <family val="2"/>
      </rPr>
      <t xml:space="preserve"> through the </t>
    </r>
    <r>
      <rPr>
        <b/>
        <sz val="11"/>
        <color theme="1"/>
        <rFont val="Calibri"/>
        <family val="2"/>
      </rPr>
      <t>Community Shelter Board (CSB)</t>
    </r>
    <r>
      <rPr>
        <sz val="11"/>
        <color theme="1"/>
        <rFont val="Calibri"/>
        <family val="2"/>
      </rPr>
      <t xml:space="preserve"> using ESG funds, the request must be reviewed and approved before funds are provided to the participant.</t>
    </r>
  </si>
  <si>
    <t>Purpose of Approval</t>
  </si>
  <si>
    <t>CSB approval confirms that the request:</t>
  </si>
  <si>
    <r>
      <t xml:space="preserve">Meets </t>
    </r>
    <r>
      <rPr>
        <b/>
        <sz val="11"/>
        <color theme="1"/>
        <rFont val="Calibri"/>
        <family val="2"/>
      </rPr>
      <t>ESG program eligibility requirements</t>
    </r>
  </si>
  <si>
    <r>
      <t xml:space="preserve">Includes the required </t>
    </r>
    <r>
      <rPr>
        <b/>
        <sz val="11"/>
        <color theme="1"/>
        <rFont val="Calibri"/>
        <family val="2"/>
      </rPr>
      <t>supporting documentation</t>
    </r>
  </si>
  <si>
    <r>
      <t xml:space="preserve">Follows </t>
    </r>
    <r>
      <rPr>
        <b/>
        <sz val="11"/>
        <color theme="1"/>
        <rFont val="Calibri"/>
        <family val="2"/>
      </rPr>
      <t>local program policies and funding limits</t>
    </r>
  </si>
  <si>
    <r>
      <t xml:space="preserve">Provides only the </t>
    </r>
    <r>
      <rPr>
        <b/>
        <sz val="11"/>
        <color theme="1"/>
        <rFont val="Calibri"/>
        <family val="2"/>
      </rPr>
      <t>amount of assistance necessary</t>
    </r>
    <r>
      <rPr>
        <sz val="11"/>
        <color theme="1"/>
        <rFont val="Calibri"/>
        <family val="2"/>
      </rPr>
      <t xml:space="preserve"> to support housing stability</t>
    </r>
  </si>
  <si>
    <r>
      <t xml:space="preserve">This review helps ensure that ESG funds are used </t>
    </r>
    <r>
      <rPr>
        <b/>
        <sz val="11"/>
        <color theme="1"/>
        <rFont val="Calibri"/>
        <family val="2"/>
      </rPr>
      <t>consistently, fairly, and in compliance with HUD regulations (24 CFR Part 576).</t>
    </r>
  </si>
  <si>
    <t>The participant’s file must include documentation showing the outcome of the request, such as:</t>
  </si>
  <si>
    <r>
      <t xml:space="preserve">A </t>
    </r>
    <r>
      <rPr>
        <b/>
        <sz val="11"/>
        <color theme="1"/>
        <rFont val="Calibri"/>
        <family val="2"/>
      </rPr>
      <t>CSB approval letter or email</t>
    </r>
    <r>
      <rPr>
        <sz val="11"/>
        <color theme="1"/>
        <rFont val="Calibri"/>
        <family val="2"/>
      </rPr>
      <t xml:space="preserve"> authorizing the assistance, or</t>
    </r>
  </si>
  <si>
    <r>
      <t xml:space="preserve">A </t>
    </r>
    <r>
      <rPr>
        <b/>
        <sz val="11"/>
        <color theme="1"/>
        <rFont val="Calibri"/>
        <family val="2"/>
      </rPr>
      <t>denial notice or communication</t>
    </r>
    <r>
      <rPr>
        <sz val="11"/>
        <color theme="1"/>
        <rFont val="Calibri"/>
        <family val="2"/>
      </rPr>
      <t xml:space="preserve"> explaining that the request was not approved</t>
    </r>
  </si>
  <si>
    <t>File Documentation</t>
  </si>
  <si>
    <r>
      <t xml:space="preserve">The approval or denial documentation must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. This record should match the </t>
    </r>
    <r>
      <rPr>
        <b/>
        <sz val="11"/>
        <color theme="1"/>
        <rFont val="Calibri"/>
        <family val="2"/>
      </rPr>
      <t>type, amount, and duration of assistance provided</t>
    </r>
    <r>
      <rPr>
        <sz val="11"/>
        <color theme="1"/>
        <rFont val="Calibri"/>
        <family val="2"/>
      </rPr>
      <t>.</t>
    </r>
  </si>
  <si>
    <r>
      <t xml:space="preserve">Maintaining this documentation helps demonstrate that </t>
    </r>
    <r>
      <rPr>
        <b/>
        <sz val="11"/>
        <color theme="1"/>
        <rFont val="Calibri"/>
        <family val="2"/>
      </rPr>
      <t>financial assistance was properly reviewed and approved</t>
    </r>
    <r>
      <rPr>
        <sz val="11"/>
        <color theme="1"/>
        <rFont val="Calibri"/>
        <family val="2"/>
      </rPr>
      <t xml:space="preserve"> before funds were issued.</t>
    </r>
  </si>
  <si>
    <t xml:space="preserve">DCA / Rental Assistance Approval from CSB </t>
  </si>
  <si>
    <t>FMR and Rent Reasonableness – Homeless Programs</t>
  </si>
  <si>
    <r>
      <t xml:space="preserve">Programs that provide rental assistance must ensure that rent costs are </t>
    </r>
    <r>
      <rPr>
        <b/>
        <sz val="11"/>
        <color theme="1"/>
        <rFont val="Calibri"/>
        <family val="2"/>
        <scheme val="minor"/>
      </rPr>
      <t>reasonable and appropriate</t>
    </r>
    <r>
      <rPr>
        <sz val="11"/>
        <color theme="1"/>
        <rFont val="Calibri"/>
        <family val="2"/>
        <scheme val="minor"/>
      </rPr>
      <t>, in accordance with HUD requirements (</t>
    </r>
    <r>
      <rPr>
        <b/>
        <sz val="11"/>
        <color theme="1"/>
        <rFont val="Calibri"/>
        <family val="2"/>
        <scheme val="minor"/>
      </rPr>
      <t>24 CFR §576.106 and §578.51</t>
    </r>
    <r>
      <rPr>
        <sz val="11"/>
        <color theme="1"/>
        <rFont val="Calibri"/>
        <family val="2"/>
        <scheme val="minor"/>
      </rPr>
      <t xml:space="preserve">). This includes reviewing both </t>
    </r>
    <r>
      <rPr>
        <b/>
        <sz val="11"/>
        <color theme="1"/>
        <rFont val="Calibri"/>
        <family val="2"/>
        <scheme val="minor"/>
      </rPr>
      <t>Fair Market Rent (FMR)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rent reasonableness</t>
    </r>
    <r>
      <rPr>
        <sz val="11"/>
        <color theme="1"/>
        <rFont val="Calibri"/>
        <family val="2"/>
        <scheme val="minor"/>
      </rPr>
      <t xml:space="preserve"> before approving assistance.</t>
    </r>
  </si>
  <si>
    <t>Fair Market Rent (FMR)</t>
  </si>
  <si>
    <r>
      <t>FMR</t>
    </r>
    <r>
      <rPr>
        <sz val="11"/>
        <color theme="1"/>
        <rFont val="Calibri"/>
        <family val="2"/>
        <scheme val="minor"/>
      </rPr>
      <t xml:space="preserve"> is set by HUD and represents the </t>
    </r>
    <r>
      <rPr>
        <b/>
        <sz val="11"/>
        <color theme="1"/>
        <rFont val="Calibri"/>
        <family val="2"/>
        <scheme val="minor"/>
      </rPr>
      <t>typical cost of rent and utilities</t>
    </r>
    <r>
      <rPr>
        <sz val="11"/>
        <color theme="1"/>
        <rFont val="Calibri"/>
        <family val="2"/>
        <scheme val="minor"/>
      </rPr>
      <t xml:space="preserve"> in a local area. Programs use FMR to:</t>
    </r>
  </si>
  <si>
    <r>
      <t xml:space="preserve">Set </t>
    </r>
    <r>
      <rPr>
        <b/>
        <sz val="11"/>
        <color theme="1"/>
        <rFont val="Calibri"/>
        <family val="2"/>
        <scheme val="minor"/>
      </rPr>
      <t>maximum rent limits</t>
    </r>
    <r>
      <rPr>
        <sz val="11"/>
        <color theme="1"/>
        <rFont val="Calibri"/>
        <family val="2"/>
        <scheme val="minor"/>
      </rPr>
      <t xml:space="preserve"> for assisted units (when required by the program)</t>
    </r>
  </si>
  <si>
    <r>
      <t xml:space="preserve">Ensure housing costs are </t>
    </r>
    <r>
      <rPr>
        <b/>
        <sz val="11"/>
        <color theme="1"/>
        <rFont val="Calibri"/>
        <family val="2"/>
        <scheme val="minor"/>
      </rPr>
      <t>within an acceptable range</t>
    </r>
    <r>
      <rPr>
        <sz val="11"/>
        <color theme="1"/>
        <rFont val="Calibri"/>
        <family val="2"/>
        <scheme val="minor"/>
      </rPr>
      <t xml:space="preserve"> for the community</t>
    </r>
  </si>
  <si>
    <t>Rent Reasonableness</t>
  </si>
  <si>
    <r>
      <t xml:space="preserve">Rent reasonableness ensures that the rent for a unit is </t>
    </r>
    <r>
      <rPr>
        <b/>
        <sz val="11"/>
        <color theme="1"/>
        <rFont val="Calibri"/>
        <family val="2"/>
        <scheme val="minor"/>
      </rPr>
      <t>comparable to similar units</t>
    </r>
    <r>
      <rPr>
        <sz val="11"/>
        <color theme="1"/>
        <rFont val="Calibri"/>
        <family val="2"/>
        <scheme val="minor"/>
      </rPr>
      <t xml:space="preserve"> in the same area. This review must confirm that the rent is:</t>
    </r>
  </si>
  <si>
    <t>Not higher than similar unassisted units</t>
  </si>
  <si>
    <t>Based on factors such as:</t>
  </si>
  <si>
    <t>Unit size and type</t>
  </si>
  <si>
    <t>Location and neighborhood</t>
  </si>
  <si>
    <t>Condition and amenities</t>
  </si>
  <si>
    <t>Utilities included</t>
  </si>
  <si>
    <t>Before providing rental assistance, programs must:</t>
  </si>
  <si>
    <r>
      <t xml:space="preserve">Complete and document a </t>
    </r>
    <r>
      <rPr>
        <b/>
        <sz val="11"/>
        <color theme="1"/>
        <rFont val="Calibri"/>
        <family val="2"/>
        <scheme val="minor"/>
      </rPr>
      <t>rent reasonableness determination</t>
    </r>
  </si>
  <si>
    <r>
      <t xml:space="preserve">Ensure the rent is </t>
    </r>
    <r>
      <rPr>
        <b/>
        <sz val="11"/>
        <color theme="1"/>
        <rFont val="Calibri"/>
        <family val="2"/>
        <scheme val="minor"/>
      </rPr>
      <t>reasonable compared to similar units</t>
    </r>
  </si>
  <si>
    <r>
      <t xml:space="preserve">Follow </t>
    </r>
    <r>
      <rPr>
        <b/>
        <sz val="11"/>
        <color theme="1"/>
        <rFont val="Calibri"/>
        <family val="2"/>
        <scheme val="minor"/>
      </rPr>
      <t>FMR limits</t>
    </r>
    <r>
      <rPr>
        <sz val="11"/>
        <color theme="1"/>
        <rFont val="Calibri"/>
        <family val="2"/>
        <scheme val="minor"/>
      </rPr>
      <t>, if required by the funding source</t>
    </r>
  </si>
  <si>
    <r>
      <t xml:space="preserve">Reassess rent when there are </t>
    </r>
    <r>
      <rPr>
        <b/>
        <sz val="11"/>
        <color theme="1"/>
        <rFont val="Calibri"/>
        <family val="2"/>
        <scheme val="minor"/>
      </rPr>
      <t>changes to the lease or rent amount</t>
    </r>
  </si>
  <si>
    <r>
      <t xml:space="preserve">Agencies must keep the following in the </t>
    </r>
    <r>
      <rPr>
        <b/>
        <sz val="11"/>
        <color theme="1"/>
        <rFont val="Calibri"/>
        <family val="2"/>
        <scheme val="minor"/>
      </rPr>
      <t>client file or housing file</t>
    </r>
    <r>
      <rPr>
        <sz val="11"/>
        <color theme="1"/>
        <rFont val="Calibri"/>
        <family val="2"/>
        <scheme val="minor"/>
      </rPr>
      <t>:</t>
    </r>
  </si>
  <si>
    <r>
      <t xml:space="preserve">A completed </t>
    </r>
    <r>
      <rPr>
        <b/>
        <sz val="11"/>
        <color theme="1"/>
        <rFont val="Calibri"/>
        <family val="2"/>
        <scheme val="minor"/>
      </rPr>
      <t>rent reasonableness form or checklist</t>
    </r>
  </si>
  <si>
    <r>
      <t xml:space="preserve">Documentation of </t>
    </r>
    <r>
      <rPr>
        <b/>
        <sz val="11"/>
        <color theme="1"/>
        <rFont val="Calibri"/>
        <family val="2"/>
        <scheme val="minor"/>
      </rPr>
      <t>comparable units</t>
    </r>
    <r>
      <rPr>
        <sz val="11"/>
        <color theme="1"/>
        <rFont val="Calibri"/>
        <family val="2"/>
        <scheme val="minor"/>
      </rPr>
      <t xml:space="preserve"> used in the review</t>
    </r>
  </si>
  <si>
    <r>
      <t xml:space="preserve">The </t>
    </r>
    <r>
      <rPr>
        <b/>
        <sz val="11"/>
        <color theme="1"/>
        <rFont val="Calibri"/>
        <family val="2"/>
        <scheme val="minor"/>
      </rPr>
      <t>FMR limit</t>
    </r>
    <r>
      <rPr>
        <sz val="11"/>
        <color theme="1"/>
        <rFont val="Calibri"/>
        <family val="2"/>
        <scheme val="minor"/>
      </rPr>
      <t xml:space="preserve"> for the unit size and location (when applicable)</t>
    </r>
  </si>
  <si>
    <t>Lease and rent details supporting the determination</t>
  </si>
  <si>
    <r>
      <t xml:space="preserve">A unit may be </t>
    </r>
    <r>
      <rPr>
        <b/>
        <sz val="11"/>
        <color theme="1"/>
        <rFont val="Calibri"/>
        <family val="2"/>
        <scheme val="minor"/>
      </rPr>
      <t>below FMR but still not rent reasonable</t>
    </r>
    <r>
      <rPr>
        <sz val="11"/>
        <color theme="1"/>
        <rFont val="Calibri"/>
        <family val="2"/>
        <scheme val="minor"/>
      </rPr>
      <t>, or</t>
    </r>
  </si>
  <si>
    <r>
      <t xml:space="preserve">A unit may be </t>
    </r>
    <r>
      <rPr>
        <b/>
        <sz val="11"/>
        <color theme="1"/>
        <rFont val="Calibri"/>
        <family val="2"/>
        <scheme val="minor"/>
      </rPr>
      <t>above FMR (if allowed locally) but must still be justified as reasonable</t>
    </r>
  </si>
  <si>
    <r>
      <t xml:space="preserve">Proper documentation ensures that rental assistance is </t>
    </r>
    <r>
      <rPr>
        <b/>
        <sz val="11"/>
        <color theme="1"/>
        <rFont val="Calibri"/>
        <family val="2"/>
        <scheme val="minor"/>
      </rPr>
      <t>cost-effective, compliant, and supports long-term housing stability</t>
    </r>
    <r>
      <rPr>
        <sz val="11"/>
        <color theme="1"/>
        <rFont val="Calibri"/>
        <family val="2"/>
        <scheme val="minor"/>
      </rPr>
      <t>.</t>
    </r>
  </si>
  <si>
    <t>Overall Monitoring Score</t>
  </si>
  <si>
    <t xml:space="preserve">Lease or Housing Agreement Requirements </t>
  </si>
  <si>
    <t>Annual Reassessment</t>
  </si>
  <si>
    <t xml:space="preserve">Annual Reassessment </t>
  </si>
  <si>
    <r>
      <t xml:space="preserve">An </t>
    </r>
    <r>
      <rPr>
        <b/>
        <sz val="11"/>
        <color theme="1"/>
        <rFont val="Calibri"/>
        <family val="2"/>
        <scheme val="minor"/>
      </rPr>
      <t>Annual Reassessment</t>
    </r>
    <r>
      <rPr>
        <sz val="11"/>
        <color theme="1"/>
        <rFont val="Calibri"/>
        <family val="2"/>
        <scheme val="minor"/>
      </rPr>
      <t xml:space="preserve"> is a review of a participant’s housing and service needs to ensure they are receiving the </t>
    </r>
    <r>
      <rPr>
        <b/>
        <sz val="11"/>
        <color theme="1"/>
        <rFont val="Calibri"/>
        <family val="2"/>
        <scheme val="minor"/>
      </rPr>
      <t>right level of support</t>
    </r>
    <r>
      <rPr>
        <sz val="11"/>
        <color theme="1"/>
        <rFont val="Calibri"/>
        <family val="2"/>
        <scheme val="minor"/>
      </rPr>
      <t xml:space="preserve"> to achieve and maintain </t>
    </r>
    <r>
      <rPr>
        <b/>
        <sz val="11"/>
        <color theme="1"/>
        <rFont val="Calibri"/>
        <family val="2"/>
        <scheme val="minor"/>
      </rPr>
      <t>stable housing</t>
    </r>
    <r>
      <rPr>
        <sz val="11"/>
        <color theme="1"/>
        <rFont val="Calibri"/>
        <family val="2"/>
        <scheme val="minor"/>
      </rPr>
      <t xml:space="preserve">. This process aligns with HUD requirements for </t>
    </r>
    <r>
      <rPr>
        <b/>
        <sz val="11"/>
        <color theme="1"/>
        <rFont val="Calibri"/>
        <family val="2"/>
        <scheme val="minor"/>
      </rPr>
      <t>initial evaluation and ongoing reassessment (24 CFR §576.401 and §578.53)</t>
    </r>
    <r>
      <rPr>
        <sz val="11"/>
        <color theme="1"/>
        <rFont val="Calibri"/>
        <family val="2"/>
        <scheme val="minor"/>
      </rPr>
      <t>.</t>
    </r>
  </si>
  <si>
    <t>Transitional Housing Monitoring Tool</t>
  </si>
  <si>
    <t>Transitional Housing</t>
  </si>
  <si>
    <t>PR&amp;C Exit Interview Form (Transitional Housing)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</si>
</sst>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6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Franklin Gothic Book"/>
      <family val="2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color rgb="FFFFFFFF"/>
      <name val="Calibri"/>
      <family val="2"/>
      <scheme val="minor"/>
    </font>
    <font>
      <sz val="16"/>
      <color rgb="FF000000"/>
      <name val="Calibri"/>
      <family val="2"/>
      <scheme val="minor"/>
    </font>
    <font>
      <u/>
      <sz val="11"/>
      <color rgb="FF0563C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</font>
    <font>
      <b/>
      <sz val="18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3.5"/>
      <color theme="1"/>
      <name val="Calibri"/>
      <family val="2"/>
      <scheme val="minor"/>
    </font>
    <font>
      <b/>
      <sz val="14"/>
      <color theme="1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6DCE4"/>
        <bgColor rgb="FF000000"/>
      </patternFill>
    </fill>
    <fill>
      <patternFill patternType="solid">
        <fgColor rgb="FFC65911"/>
        <bgColor rgb="FF000000"/>
      </patternFill>
    </fill>
    <fill>
      <patternFill patternType="solid">
        <fgColor rgb="FFF8CBAD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4"/>
      </left>
      <right style="thick">
        <color theme="4"/>
      </right>
      <top style="thick">
        <color theme="4"/>
      </top>
      <bottom style="thick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</borders>
  <cellStyleXfs count="4">
    <xf numFmtId="0" fontId="0" fillId="0" borderId="0"/>
    <xf numFmtId="9" fontId="14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</cellStyleXfs>
  <cellXfs count="1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2" borderId="0" xfId="0" applyFill="1"/>
    <xf numFmtId="0" fontId="7" fillId="4" borderId="7" xfId="0" applyFont="1" applyFill="1" applyBorder="1"/>
    <xf numFmtId="0" fontId="7" fillId="5" borderId="1" xfId="0" applyFont="1" applyFill="1" applyBorder="1"/>
    <xf numFmtId="0" fontId="4" fillId="5" borderId="1" xfId="0" applyFont="1" applyFill="1" applyBorder="1"/>
    <xf numFmtId="0" fontId="0" fillId="0" borderId="1" xfId="0" applyBorder="1" applyAlignment="1">
      <alignment wrapText="1"/>
    </xf>
    <xf numFmtId="14" fontId="9" fillId="0" borderId="0" xfId="0" applyNumberFormat="1" applyFont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8" fillId="2" borderId="0" xfId="0" applyFont="1" applyFill="1"/>
    <xf numFmtId="0" fontId="0" fillId="0" borderId="2" xfId="0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4" fillId="2" borderId="1" xfId="0" applyFont="1" applyFill="1" applyBorder="1"/>
    <xf numFmtId="0" fontId="0" fillId="2" borderId="1" xfId="0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3" borderId="1" xfId="0" applyFill="1" applyBorder="1"/>
    <xf numFmtId="0" fontId="0" fillId="3" borderId="9" xfId="0" applyFill="1" applyBorder="1"/>
    <xf numFmtId="0" fontId="0" fillId="3" borderId="0" xfId="0" applyFill="1"/>
    <xf numFmtId="14" fontId="6" fillId="0" borderId="1" xfId="0" applyNumberFormat="1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0" fillId="7" borderId="0" xfId="0" applyFill="1"/>
    <xf numFmtId="0" fontId="9" fillId="0" borderId="12" xfId="0" applyFont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0" fillId="12" borderId="0" xfId="0" applyFill="1"/>
    <xf numFmtId="0" fontId="0" fillId="12" borderId="10" xfId="0" applyFill="1" applyBorder="1" applyAlignment="1">
      <alignment horizontal="center"/>
    </xf>
    <xf numFmtId="0" fontId="13" fillId="12" borderId="0" xfId="0" applyFont="1" applyFill="1"/>
    <xf numFmtId="0" fontId="9" fillId="12" borderId="4" xfId="0" applyFont="1" applyFill="1" applyBorder="1" applyAlignment="1">
      <alignment horizontal="left"/>
    </xf>
    <xf numFmtId="0" fontId="3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7" fillId="4" borderId="2" xfId="0" applyFont="1" applyFill="1" applyBorder="1"/>
    <xf numFmtId="0" fontId="21" fillId="0" borderId="0" xfId="0" applyFont="1"/>
    <xf numFmtId="0" fontId="27" fillId="11" borderId="0" xfId="0" applyFont="1" applyFill="1" applyAlignment="1">
      <alignment horizontal="left" wrapText="1"/>
    </xf>
    <xf numFmtId="0" fontId="6" fillId="0" borderId="0" xfId="0" applyFont="1" applyAlignment="1">
      <alignment horizontal="left" vertical="center" wrapText="1"/>
    </xf>
    <xf numFmtId="0" fontId="24" fillId="14" borderId="16" xfId="0" applyFont="1" applyFill="1" applyBorder="1" applyAlignment="1">
      <alignment horizontal="left"/>
    </xf>
    <xf numFmtId="0" fontId="29" fillId="12" borderId="17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6" fillId="10" borderId="20" xfId="0" applyFont="1" applyFill="1" applyBorder="1" applyAlignment="1">
      <alignment horizontal="left" wrapText="1"/>
    </xf>
    <xf numFmtId="0" fontId="26" fillId="10" borderId="21" xfId="0" applyFont="1" applyFill="1" applyBorder="1" applyAlignment="1">
      <alignment horizontal="left" vertical="top" wrapText="1"/>
    </xf>
    <xf numFmtId="0" fontId="26" fillId="10" borderId="14" xfId="0" applyFont="1" applyFill="1" applyBorder="1" applyAlignment="1">
      <alignment horizontal="left" vertical="top" wrapText="1"/>
    </xf>
    <xf numFmtId="0" fontId="22" fillId="11" borderId="18" xfId="0" applyFont="1" applyFill="1" applyBorder="1"/>
    <xf numFmtId="0" fontId="26" fillId="10" borderId="4" xfId="0" applyFont="1" applyFill="1" applyBorder="1" applyAlignment="1">
      <alignment horizontal="left" vertical="top" wrapText="1"/>
    </xf>
    <xf numFmtId="0" fontId="26" fillId="10" borderId="0" xfId="0" applyFont="1" applyFill="1" applyAlignment="1">
      <alignment horizontal="left" vertical="top" wrapText="1"/>
    </xf>
    <xf numFmtId="0" fontId="25" fillId="14" borderId="21" xfId="0" applyFont="1" applyFill="1" applyBorder="1" applyAlignment="1">
      <alignment horizontal="center"/>
    </xf>
    <xf numFmtId="0" fontId="23" fillId="13" borderId="15" xfId="0" applyFont="1" applyFill="1" applyBorder="1" applyAlignment="1">
      <alignment horizontal="center"/>
    </xf>
    <xf numFmtId="0" fontId="24" fillId="14" borderId="14" xfId="0" applyFont="1" applyFill="1" applyBorder="1" applyAlignment="1">
      <alignment horizontal="center"/>
    </xf>
    <xf numFmtId="0" fontId="25" fillId="15" borderId="22" xfId="0" applyFont="1" applyFill="1" applyBorder="1" applyAlignment="1">
      <alignment horizontal="center"/>
    </xf>
    <xf numFmtId="0" fontId="28" fillId="11" borderId="6" xfId="0" applyFont="1" applyFill="1" applyBorder="1" applyAlignment="1">
      <alignment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30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32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0" fontId="30" fillId="0" borderId="0" xfId="0" applyFont="1" applyAlignment="1">
      <alignment wrapText="1"/>
    </xf>
    <xf numFmtId="0" fontId="18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19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18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9" fillId="0" borderId="19" xfId="0" applyFont="1" applyBorder="1" applyAlignment="1">
      <alignment horizontal="center"/>
    </xf>
    <xf numFmtId="0" fontId="19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19" fillId="5" borderId="2" xfId="0" applyFont="1" applyFill="1" applyBorder="1"/>
    <xf numFmtId="0" fontId="19" fillId="5" borderId="5" xfId="0" applyFont="1" applyFill="1" applyBorder="1"/>
    <xf numFmtId="0" fontId="19" fillId="5" borderId="3" xfId="0" applyFont="1" applyFill="1" applyBorder="1"/>
    <xf numFmtId="0" fontId="9" fillId="0" borderId="1" xfId="0" applyFont="1" applyBorder="1" applyAlignment="1">
      <alignment horizontal="center"/>
    </xf>
    <xf numFmtId="9" fontId="9" fillId="0" borderId="1" xfId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12" fillId="9" borderId="2" xfId="0" applyFont="1" applyFill="1" applyBorder="1" applyAlignment="1">
      <alignment horizontal="center" vertical="center"/>
    </xf>
    <xf numFmtId="0" fontId="12" fillId="9" borderId="5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15" fillId="9" borderId="2" xfId="0" applyFont="1" applyFill="1" applyBorder="1" applyAlignment="1">
      <alignment horizontal="center" wrapText="1"/>
    </xf>
    <xf numFmtId="0" fontId="15" fillId="9" borderId="3" xfId="0" applyFont="1" applyFill="1" applyBorder="1" applyAlignment="1">
      <alignment horizontal="center" wrapText="1"/>
    </xf>
    <xf numFmtId="0" fontId="15" fillId="9" borderId="2" xfId="0" applyFont="1" applyFill="1" applyBorder="1"/>
    <xf numFmtId="0" fontId="15" fillId="9" borderId="5" xfId="0" applyFont="1" applyFill="1" applyBorder="1"/>
    <xf numFmtId="0" fontId="15" fillId="9" borderId="3" xfId="0" applyFont="1" applyFill="1" applyBorder="1"/>
    <xf numFmtId="0" fontId="6" fillId="5" borderId="5" xfId="0" applyFont="1" applyFill="1" applyBorder="1"/>
    <xf numFmtId="0" fontId="6" fillId="5" borderId="3" xfId="0" applyFont="1" applyFill="1" applyBorder="1"/>
    <xf numFmtId="0" fontId="16" fillId="6" borderId="2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2" fillId="5" borderId="2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0" fillId="0" borderId="0" xfId="0"/>
    <xf numFmtId="0" fontId="9" fillId="6" borderId="5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 vertical="center"/>
    </xf>
    <xf numFmtId="0" fontId="0" fillId="0" borderId="1" xfId="0" applyBorder="1"/>
    <xf numFmtId="0" fontId="19" fillId="5" borderId="1" xfId="0" applyFont="1" applyFill="1" applyBorder="1" applyAlignment="1">
      <alignment horizontal="center"/>
    </xf>
  </cellXfs>
  <cellStyles count="4">
    <cellStyle name="Normal" xfId="0" builtinId="0"/>
    <cellStyle name="Normal 2" xfId="2" xr:uid="{D9316D31-C11E-4725-B877-0968F4ED7A29}"/>
    <cellStyle name="Percent" xfId="1" builtinId="5"/>
    <cellStyle name="Percent 2" xfId="3" xr:uid="{0310E488-BEA1-4190-936A-EDC3F8A634DC}"/>
  </cellStyles>
  <dxfs count="57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2" name="AutoShape 4" descr="unchecked">
          <a:extLst>
            <a:ext uri="{FF2B5EF4-FFF2-40B4-BE49-F238E27FC236}">
              <a16:creationId xmlns:a16="http://schemas.microsoft.com/office/drawing/2014/main" id="{3F60BA57-7917-4600-8906-00A944A5EFD6}"/>
            </a:ext>
          </a:extLst>
        </xdr:cNvPr>
        <xdr:cNvSpPr>
          <a:spLocks noChangeAspect="1" noChangeArrowheads="1"/>
        </xdr:cNvSpPr>
      </xdr:nvSpPr>
      <xdr:spPr bwMode="auto">
        <a:xfrm>
          <a:off x="0" y="8679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3" name="AutoShape 5" descr="checked">
          <a:extLst>
            <a:ext uri="{FF2B5EF4-FFF2-40B4-BE49-F238E27FC236}">
              <a16:creationId xmlns:a16="http://schemas.microsoft.com/office/drawing/2014/main" id="{AA3C6395-C759-418E-AE5F-B8F00618B733}"/>
            </a:ext>
          </a:extLst>
        </xdr:cNvPr>
        <xdr:cNvSpPr>
          <a:spLocks noChangeAspect="1" noChangeArrowheads="1"/>
        </xdr:cNvSpPr>
      </xdr:nvSpPr>
      <xdr:spPr bwMode="auto">
        <a:xfrm>
          <a:off x="0" y="897864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4" name="AutoShape 6" descr="unchecked">
          <a:extLst>
            <a:ext uri="{FF2B5EF4-FFF2-40B4-BE49-F238E27FC236}">
              <a16:creationId xmlns:a16="http://schemas.microsoft.com/office/drawing/2014/main" id="{E6D4C657-3980-4FB1-BBDD-C76A7C9DC414}"/>
            </a:ext>
          </a:extLst>
        </xdr:cNvPr>
        <xdr:cNvSpPr>
          <a:spLocks noChangeAspect="1" noChangeArrowheads="1"/>
        </xdr:cNvSpPr>
      </xdr:nvSpPr>
      <xdr:spPr bwMode="auto">
        <a:xfrm>
          <a:off x="0" y="9243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16127-817C-4B90-8BFE-1FF5CB3FF61A}">
  <dimension ref="A1:AZ109"/>
  <sheetViews>
    <sheetView tabSelected="1" zoomScale="85" zoomScaleNormal="85" workbookViewId="0">
      <pane xSplit="1" ySplit="13" topLeftCell="B14" activePane="bottomRight" state="frozen"/>
      <selection pane="topRight" activeCell="B1" sqref="B1"/>
      <selection pane="bottomLeft" activeCell="A13" sqref="A13"/>
      <selection pane="bottomRight"/>
    </sheetView>
  </sheetViews>
  <sheetFormatPr defaultRowHeight="15" customHeight="1" x14ac:dyDescent="0.25"/>
  <cols>
    <col min="1" max="1" width="56.7109375" customWidth="1"/>
    <col min="2" max="51" width="40.7109375" customWidth="1"/>
  </cols>
  <sheetData>
    <row r="1" spans="1:51" ht="36" customHeight="1" x14ac:dyDescent="0.35">
      <c r="A1" s="39" t="s">
        <v>376</v>
      </c>
      <c r="B1" s="40">
        <v>1</v>
      </c>
      <c r="C1" s="40">
        <f>B1+1</f>
        <v>2</v>
      </c>
      <c r="D1" s="40">
        <f t="shared" ref="D1:AY1" si="0">C1+1</f>
        <v>3</v>
      </c>
      <c r="E1" s="40">
        <f t="shared" si="0"/>
        <v>4</v>
      </c>
      <c r="F1" s="40">
        <f t="shared" si="0"/>
        <v>5</v>
      </c>
      <c r="G1" s="40">
        <f t="shared" si="0"/>
        <v>6</v>
      </c>
      <c r="H1" s="40">
        <f t="shared" si="0"/>
        <v>7</v>
      </c>
      <c r="I1" s="40">
        <f t="shared" si="0"/>
        <v>8</v>
      </c>
      <c r="J1" s="40">
        <f t="shared" si="0"/>
        <v>9</v>
      </c>
      <c r="K1" s="40">
        <f t="shared" si="0"/>
        <v>10</v>
      </c>
      <c r="L1" s="40">
        <f t="shared" si="0"/>
        <v>11</v>
      </c>
      <c r="M1" s="40">
        <f t="shared" si="0"/>
        <v>12</v>
      </c>
      <c r="N1" s="40">
        <f t="shared" si="0"/>
        <v>13</v>
      </c>
      <c r="O1" s="40">
        <f t="shared" si="0"/>
        <v>14</v>
      </c>
      <c r="P1" s="40">
        <f t="shared" si="0"/>
        <v>15</v>
      </c>
      <c r="Q1" s="40">
        <f t="shared" si="0"/>
        <v>16</v>
      </c>
      <c r="R1" s="40">
        <f t="shared" si="0"/>
        <v>17</v>
      </c>
      <c r="S1" s="40">
        <f t="shared" si="0"/>
        <v>18</v>
      </c>
      <c r="T1" s="40">
        <f t="shared" si="0"/>
        <v>19</v>
      </c>
      <c r="U1" s="40">
        <f t="shared" si="0"/>
        <v>20</v>
      </c>
      <c r="V1" s="40">
        <f t="shared" si="0"/>
        <v>21</v>
      </c>
      <c r="W1" s="40">
        <f t="shared" si="0"/>
        <v>22</v>
      </c>
      <c r="X1" s="40">
        <f t="shared" si="0"/>
        <v>23</v>
      </c>
      <c r="Y1" s="40">
        <f t="shared" si="0"/>
        <v>24</v>
      </c>
      <c r="Z1" s="40">
        <f t="shared" si="0"/>
        <v>25</v>
      </c>
      <c r="AA1" s="40">
        <f t="shared" si="0"/>
        <v>26</v>
      </c>
      <c r="AB1" s="40">
        <f t="shared" si="0"/>
        <v>27</v>
      </c>
      <c r="AC1" s="40">
        <f t="shared" si="0"/>
        <v>28</v>
      </c>
      <c r="AD1" s="40">
        <f t="shared" si="0"/>
        <v>29</v>
      </c>
      <c r="AE1" s="40">
        <f t="shared" si="0"/>
        <v>30</v>
      </c>
      <c r="AF1" s="40">
        <f t="shared" si="0"/>
        <v>31</v>
      </c>
      <c r="AG1" s="40">
        <f t="shared" si="0"/>
        <v>32</v>
      </c>
      <c r="AH1" s="40">
        <f t="shared" si="0"/>
        <v>33</v>
      </c>
      <c r="AI1" s="40">
        <f t="shared" si="0"/>
        <v>34</v>
      </c>
      <c r="AJ1" s="40">
        <f t="shared" si="0"/>
        <v>35</v>
      </c>
      <c r="AK1" s="40">
        <f t="shared" si="0"/>
        <v>36</v>
      </c>
      <c r="AL1" s="40">
        <f t="shared" si="0"/>
        <v>37</v>
      </c>
      <c r="AM1" s="40">
        <f t="shared" si="0"/>
        <v>38</v>
      </c>
      <c r="AN1" s="40">
        <f t="shared" si="0"/>
        <v>39</v>
      </c>
      <c r="AO1" s="40">
        <f t="shared" si="0"/>
        <v>40</v>
      </c>
      <c r="AP1" s="40">
        <f t="shared" si="0"/>
        <v>41</v>
      </c>
      <c r="AQ1" s="40">
        <f t="shared" si="0"/>
        <v>42</v>
      </c>
      <c r="AR1" s="40">
        <f t="shared" si="0"/>
        <v>43</v>
      </c>
      <c r="AS1" s="40">
        <f t="shared" si="0"/>
        <v>44</v>
      </c>
      <c r="AT1" s="40">
        <f t="shared" si="0"/>
        <v>45</v>
      </c>
      <c r="AU1" s="40">
        <f t="shared" si="0"/>
        <v>46</v>
      </c>
      <c r="AV1" s="40">
        <f t="shared" si="0"/>
        <v>47</v>
      </c>
      <c r="AW1" s="40">
        <f t="shared" si="0"/>
        <v>48</v>
      </c>
      <c r="AX1" s="40">
        <f t="shared" si="0"/>
        <v>49</v>
      </c>
      <c r="AY1" s="40">
        <f t="shared" si="0"/>
        <v>50</v>
      </c>
    </row>
    <row r="2" spans="1:51" ht="25.9" customHeight="1" x14ac:dyDescent="0.3">
      <c r="A2" s="6" t="s">
        <v>0</v>
      </c>
      <c r="B2" s="72"/>
      <c r="C2" s="73"/>
      <c r="D2" s="30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</row>
    <row r="3" spans="1:51" ht="25.9" customHeight="1" x14ac:dyDescent="0.3">
      <c r="A3" s="35" t="s">
        <v>1</v>
      </c>
      <c r="B3" s="34"/>
      <c r="C3" s="31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</row>
    <row r="4" spans="1:51" ht="25.9" customHeight="1" x14ac:dyDescent="0.3">
      <c r="A4" s="5" t="s">
        <v>2</v>
      </c>
      <c r="B4" s="9"/>
      <c r="C4" s="29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</row>
    <row r="5" spans="1:51" ht="7.9" customHeight="1" x14ac:dyDescent="0.25">
      <c r="A5" s="10"/>
      <c r="B5" s="10"/>
      <c r="C5" s="11"/>
      <c r="D5" s="4"/>
      <c r="E5" s="12"/>
      <c r="F5" s="4"/>
      <c r="G5" s="4"/>
      <c r="H5" s="12"/>
      <c r="I5" s="4"/>
      <c r="J5" s="12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spans="1:51" ht="16.149999999999999" customHeight="1" x14ac:dyDescent="0.25">
      <c r="A6" s="7" t="s">
        <v>3</v>
      </c>
      <c r="B6" s="2"/>
      <c r="C6" s="2"/>
      <c r="D6" s="2"/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</row>
    <row r="7" spans="1:51" ht="16.149999999999999" customHeight="1" x14ac:dyDescent="0.25">
      <c r="A7" s="7" t="s">
        <v>4</v>
      </c>
      <c r="B7" s="2"/>
      <c r="C7" s="2"/>
      <c r="D7" s="2"/>
      <c r="E7" s="2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</row>
    <row r="8" spans="1:51" ht="16.149999999999999" customHeight="1" x14ac:dyDescent="0.25">
      <c r="A8" s="7" t="s">
        <v>5</v>
      </c>
      <c r="B8" s="3"/>
      <c r="C8" s="3"/>
      <c r="D8" s="3"/>
      <c r="E8" s="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</row>
    <row r="9" spans="1:51" ht="16.149999999999999" customHeight="1" x14ac:dyDescent="0.25">
      <c r="A9" s="7" t="s">
        <v>6</v>
      </c>
      <c r="B9" s="3"/>
      <c r="C9" s="3"/>
      <c r="D9" s="3"/>
      <c r="E9" s="3"/>
      <c r="F9" s="15"/>
      <c r="G9" s="16"/>
      <c r="H9" s="15"/>
      <c r="I9" s="15"/>
      <c r="J9" s="16"/>
      <c r="K9" s="15"/>
      <c r="L9" s="15"/>
      <c r="M9" s="16"/>
      <c r="N9" s="15"/>
      <c r="O9" s="15"/>
      <c r="P9" s="15"/>
      <c r="Q9" s="15"/>
      <c r="R9" s="15"/>
      <c r="S9" s="15"/>
      <c r="T9" s="15"/>
      <c r="U9" s="15"/>
      <c r="V9" s="16"/>
      <c r="W9" s="15"/>
      <c r="X9" s="16"/>
      <c r="Y9" s="16"/>
      <c r="Z9" s="16"/>
      <c r="AA9" s="16"/>
      <c r="AB9" s="15"/>
      <c r="AC9" s="15"/>
      <c r="AD9" s="15"/>
      <c r="AE9" s="16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</row>
    <row r="10" spans="1:51" ht="16.149999999999999" customHeight="1" x14ac:dyDescent="0.25">
      <c r="A10" s="7" t="s">
        <v>7</v>
      </c>
      <c r="B10" s="2">
        <f>IF(B9="",$B$4-B8,B9-B8)</f>
        <v>0</v>
      </c>
      <c r="C10" s="2">
        <f>IF(C9="",$B$4-C8,C9-C8)</f>
        <v>0</v>
      </c>
      <c r="D10" s="2">
        <f>IF(D9="",$B$4-D8,D9-D8)</f>
        <v>0</v>
      </c>
      <c r="E10" s="2">
        <f t="shared" ref="E10:AF10" si="1">IF(E9="",$B$4-E8,E9-E8)</f>
        <v>0</v>
      </c>
      <c r="F10" s="2">
        <f t="shared" si="1"/>
        <v>0</v>
      </c>
      <c r="G10" s="2">
        <f t="shared" si="1"/>
        <v>0</v>
      </c>
      <c r="H10" s="2">
        <f t="shared" si="1"/>
        <v>0</v>
      </c>
      <c r="I10" s="2">
        <f t="shared" si="1"/>
        <v>0</v>
      </c>
      <c r="J10" s="2">
        <f t="shared" si="1"/>
        <v>0</v>
      </c>
      <c r="K10" s="2">
        <f t="shared" si="1"/>
        <v>0</v>
      </c>
      <c r="L10" s="2">
        <f t="shared" si="1"/>
        <v>0</v>
      </c>
      <c r="M10" s="2">
        <f t="shared" si="1"/>
        <v>0</v>
      </c>
      <c r="N10" s="2">
        <f t="shared" si="1"/>
        <v>0</v>
      </c>
      <c r="O10" s="2">
        <f t="shared" si="1"/>
        <v>0</v>
      </c>
      <c r="P10" s="2">
        <f t="shared" si="1"/>
        <v>0</v>
      </c>
      <c r="Q10" s="2">
        <f t="shared" si="1"/>
        <v>0</v>
      </c>
      <c r="R10" s="2">
        <f t="shared" si="1"/>
        <v>0</v>
      </c>
      <c r="S10" s="2">
        <f t="shared" si="1"/>
        <v>0</v>
      </c>
      <c r="T10" s="2">
        <f t="shared" si="1"/>
        <v>0</v>
      </c>
      <c r="U10" s="2">
        <f t="shared" si="1"/>
        <v>0</v>
      </c>
      <c r="V10" s="2">
        <f t="shared" si="1"/>
        <v>0</v>
      </c>
      <c r="W10" s="2">
        <f t="shared" si="1"/>
        <v>0</v>
      </c>
      <c r="X10" s="2">
        <f t="shared" si="1"/>
        <v>0</v>
      </c>
      <c r="Y10" s="2">
        <f t="shared" si="1"/>
        <v>0</v>
      </c>
      <c r="Z10" s="2">
        <f t="shared" si="1"/>
        <v>0</v>
      </c>
      <c r="AA10" s="2">
        <f t="shared" si="1"/>
        <v>0</v>
      </c>
      <c r="AB10" s="2">
        <f t="shared" si="1"/>
        <v>0</v>
      </c>
      <c r="AC10" s="2">
        <f t="shared" si="1"/>
        <v>0</v>
      </c>
      <c r="AD10" s="2">
        <f t="shared" si="1"/>
        <v>0</v>
      </c>
      <c r="AE10" s="2">
        <f t="shared" si="1"/>
        <v>0</v>
      </c>
      <c r="AF10" s="2">
        <f t="shared" si="1"/>
        <v>0</v>
      </c>
      <c r="AG10" s="2">
        <f t="shared" ref="AG10" si="2">IF(AG9="",$B$4-AG8,AG9-AG8)</f>
        <v>0</v>
      </c>
      <c r="AH10" s="2">
        <f t="shared" ref="AH10:AI10" si="3">IF(AH9="",$B$4-AH8,AH9-AH8)</f>
        <v>0</v>
      </c>
      <c r="AI10" s="2">
        <f t="shared" si="3"/>
        <v>0</v>
      </c>
      <c r="AJ10" s="2">
        <f t="shared" ref="AJ10:AK10" si="4">IF(AJ9="",$B$4-AJ8,AJ9-AJ8)</f>
        <v>0</v>
      </c>
      <c r="AK10" s="2">
        <f t="shared" si="4"/>
        <v>0</v>
      </c>
      <c r="AL10" s="2">
        <f t="shared" ref="AL10:AM10" si="5">IF(AL9="",$B$4-AL8,AL9-AL8)</f>
        <v>0</v>
      </c>
      <c r="AM10" s="2">
        <f t="shared" si="5"/>
        <v>0</v>
      </c>
      <c r="AN10" s="2">
        <f t="shared" ref="AN10:AO10" si="6">IF(AN9="",$B$4-AN8,AN9-AN8)</f>
        <v>0</v>
      </c>
      <c r="AO10" s="2">
        <f t="shared" si="6"/>
        <v>0</v>
      </c>
      <c r="AP10" s="2">
        <f t="shared" ref="AP10:AR10" si="7">IF(AP9="",$B$4-AP8,AP9-AP8)</f>
        <v>0</v>
      </c>
      <c r="AQ10" s="2">
        <f t="shared" si="7"/>
        <v>0</v>
      </c>
      <c r="AR10" s="2">
        <f t="shared" si="7"/>
        <v>0</v>
      </c>
      <c r="AS10" s="2">
        <f t="shared" ref="AS10:AY10" si="8">IF(AS9="",$B$4-AS8,AS9-AS8)</f>
        <v>0</v>
      </c>
      <c r="AT10" s="2">
        <f t="shared" si="8"/>
        <v>0</v>
      </c>
      <c r="AU10" s="2">
        <f t="shared" si="8"/>
        <v>0</v>
      </c>
      <c r="AV10" s="2">
        <f t="shared" si="8"/>
        <v>0</v>
      </c>
      <c r="AW10" s="2">
        <f t="shared" si="8"/>
        <v>0</v>
      </c>
      <c r="AX10" s="2">
        <f t="shared" si="8"/>
        <v>0</v>
      </c>
      <c r="AY10" s="2">
        <f t="shared" si="8"/>
        <v>0</v>
      </c>
    </row>
    <row r="11" spans="1:51" ht="16.149999999999999" customHeight="1" x14ac:dyDescent="0.25">
      <c r="A11" s="7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</row>
    <row r="12" spans="1:51" ht="9.6" customHeight="1" x14ac:dyDescent="0.25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</row>
    <row r="13" spans="1:51" ht="24" customHeight="1" x14ac:dyDescent="0.35">
      <c r="A13" s="32" t="s">
        <v>8</v>
      </c>
      <c r="B13" s="33" t="s">
        <v>9</v>
      </c>
      <c r="C13" s="33" t="s">
        <v>9</v>
      </c>
      <c r="D13" s="33" t="s">
        <v>9</v>
      </c>
      <c r="E13" s="33" t="s">
        <v>9</v>
      </c>
      <c r="F13" s="33" t="s">
        <v>9</v>
      </c>
      <c r="G13" s="33" t="s">
        <v>9</v>
      </c>
      <c r="H13" s="33" t="s">
        <v>9</v>
      </c>
      <c r="I13" s="33" t="s">
        <v>9</v>
      </c>
      <c r="J13" s="33" t="s">
        <v>9</v>
      </c>
      <c r="K13" s="33" t="s">
        <v>9</v>
      </c>
      <c r="L13" s="33" t="s">
        <v>9</v>
      </c>
      <c r="M13" s="33" t="s">
        <v>9</v>
      </c>
      <c r="N13" s="33" t="s">
        <v>9</v>
      </c>
      <c r="O13" s="33" t="s">
        <v>9</v>
      </c>
      <c r="P13" s="33" t="s">
        <v>9</v>
      </c>
      <c r="Q13" s="33" t="s">
        <v>9</v>
      </c>
      <c r="R13" s="33" t="s">
        <v>9</v>
      </c>
      <c r="S13" s="33" t="s">
        <v>9</v>
      </c>
      <c r="T13" s="33" t="s">
        <v>9</v>
      </c>
      <c r="U13" s="33" t="s">
        <v>9</v>
      </c>
      <c r="V13" s="33" t="s">
        <v>9</v>
      </c>
      <c r="W13" s="33" t="s">
        <v>9</v>
      </c>
      <c r="X13" s="33" t="s">
        <v>9</v>
      </c>
      <c r="Y13" s="33" t="s">
        <v>9</v>
      </c>
      <c r="Z13" s="33" t="s">
        <v>9</v>
      </c>
      <c r="AA13" s="33" t="s">
        <v>9</v>
      </c>
      <c r="AB13" s="33" t="s">
        <v>9</v>
      </c>
      <c r="AC13" s="33" t="s">
        <v>9</v>
      </c>
      <c r="AD13" s="33" t="s">
        <v>9</v>
      </c>
      <c r="AE13" s="33" t="s">
        <v>9</v>
      </c>
      <c r="AF13" s="33" t="s">
        <v>9</v>
      </c>
      <c r="AG13" s="33" t="s">
        <v>9</v>
      </c>
      <c r="AH13" s="33" t="s">
        <v>9</v>
      </c>
      <c r="AI13" s="33" t="s">
        <v>9</v>
      </c>
      <c r="AJ13" s="33" t="s">
        <v>9</v>
      </c>
      <c r="AK13" s="33" t="s">
        <v>9</v>
      </c>
      <c r="AL13" s="33" t="s">
        <v>9</v>
      </c>
      <c r="AM13" s="33" t="s">
        <v>9</v>
      </c>
      <c r="AN13" s="33" t="s">
        <v>9</v>
      </c>
      <c r="AO13" s="33" t="s">
        <v>9</v>
      </c>
      <c r="AP13" s="33" t="s">
        <v>9</v>
      </c>
      <c r="AQ13" s="33" t="s">
        <v>9</v>
      </c>
      <c r="AR13" s="33" t="s">
        <v>9</v>
      </c>
      <c r="AS13" s="33" t="s">
        <v>9</v>
      </c>
      <c r="AT13" s="33" t="s">
        <v>9</v>
      </c>
      <c r="AU13" s="33" t="s">
        <v>9</v>
      </c>
      <c r="AV13" s="33" t="s">
        <v>9</v>
      </c>
      <c r="AW13" s="33" t="s">
        <v>9</v>
      </c>
      <c r="AX13" s="33" t="s">
        <v>9</v>
      </c>
      <c r="AY13" s="33" t="s">
        <v>9</v>
      </c>
    </row>
    <row r="14" spans="1:51" ht="21" x14ac:dyDescent="0.35">
      <c r="A14" s="74" t="s">
        <v>35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</row>
    <row r="15" spans="1:51" x14ac:dyDescent="0.25">
      <c r="A15" s="7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</row>
    <row r="16" spans="1:51" ht="21" x14ac:dyDescent="0.35">
      <c r="A16" s="68" t="s">
        <v>57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</row>
    <row r="17" spans="1:51" x14ac:dyDescent="0.25">
      <c r="A17" s="69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</row>
    <row r="18" spans="1:51" ht="21" x14ac:dyDescent="0.35">
      <c r="A18" s="68" t="s">
        <v>373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</row>
    <row r="19" spans="1:51" x14ac:dyDescent="0.25">
      <c r="A19" s="69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</row>
    <row r="20" spans="1:51" ht="21" x14ac:dyDescent="0.35">
      <c r="A20" s="66" t="s">
        <v>36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</row>
    <row r="21" spans="1:51" x14ac:dyDescent="0.25">
      <c r="A21" s="67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</row>
    <row r="22" spans="1:51" ht="21" x14ac:dyDescent="0.35">
      <c r="A22" s="66" t="s">
        <v>37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</row>
    <row r="23" spans="1:51" x14ac:dyDescent="0.25">
      <c r="A23" s="67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</row>
    <row r="24" spans="1:51" ht="21" x14ac:dyDescent="0.35">
      <c r="A24" s="66" t="s">
        <v>38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</row>
    <row r="25" spans="1:51" x14ac:dyDescent="0.25">
      <c r="A25" s="6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</row>
    <row r="26" spans="1:51" ht="21" x14ac:dyDescent="0.35">
      <c r="A26" s="66" t="s">
        <v>17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</row>
    <row r="27" spans="1:51" x14ac:dyDescent="0.25">
      <c r="A27" s="6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</row>
    <row r="28" spans="1:51" ht="21" x14ac:dyDescent="0.35">
      <c r="A28" s="70" t="s">
        <v>372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</row>
    <row r="29" spans="1:51" x14ac:dyDescent="0.25">
      <c r="A29" s="71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</row>
    <row r="30" spans="1:51" ht="21" x14ac:dyDescent="0.35">
      <c r="A30" s="70" t="s">
        <v>18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</row>
    <row r="31" spans="1:51" x14ac:dyDescent="0.25">
      <c r="A31" s="71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</row>
    <row r="32" spans="1:51" ht="21" x14ac:dyDescent="0.35">
      <c r="A32" s="70" t="s">
        <v>244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</row>
    <row r="33" spans="1:51" x14ac:dyDescent="0.25">
      <c r="A33" s="71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</row>
    <row r="34" spans="1:51" ht="21" x14ac:dyDescent="0.35">
      <c r="A34" s="70" t="s">
        <v>19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</row>
    <row r="35" spans="1:51" x14ac:dyDescent="0.25">
      <c r="A35" s="71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</row>
    <row r="36" spans="1:51" ht="21" x14ac:dyDescent="0.35">
      <c r="A36" s="70" t="s">
        <v>20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</row>
    <row r="37" spans="1:51" x14ac:dyDescent="0.25">
      <c r="A37" s="71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</row>
    <row r="38" spans="1:51" ht="21" x14ac:dyDescent="0.35">
      <c r="A38" s="70" t="s">
        <v>39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</row>
    <row r="39" spans="1:51" x14ac:dyDescent="0.25">
      <c r="A39" s="71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</row>
    <row r="40" spans="1:51" ht="21" x14ac:dyDescent="0.35">
      <c r="A40" s="70" t="s">
        <v>21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</row>
    <row r="41" spans="1:51" x14ac:dyDescent="0.25">
      <c r="A41" s="71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</row>
    <row r="42" spans="1:51" ht="14.45" customHeight="1" x14ac:dyDescent="0.25">
      <c r="A42" s="38"/>
    </row>
    <row r="43" spans="1:51" ht="14.45" customHeight="1" x14ac:dyDescent="0.25">
      <c r="A43" s="38"/>
    </row>
    <row r="44" spans="1:51" ht="24" customHeight="1" x14ac:dyDescent="0.25">
      <c r="A44" s="19"/>
    </row>
    <row r="45" spans="1:51" ht="24" customHeight="1" x14ac:dyDescent="0.25">
      <c r="A45" s="19"/>
    </row>
    <row r="46" spans="1:51" ht="24" customHeight="1" x14ac:dyDescent="0.25">
      <c r="B46" t="s">
        <v>10</v>
      </c>
    </row>
    <row r="47" spans="1:51" ht="24" customHeight="1" x14ac:dyDescent="0.25">
      <c r="B47" t="s">
        <v>11</v>
      </c>
    </row>
    <row r="48" spans="1:51" ht="24" customHeight="1" x14ac:dyDescent="0.25">
      <c r="B48" t="s">
        <v>12</v>
      </c>
    </row>
    <row r="49" spans="1:52" ht="24" customHeight="1" x14ac:dyDescent="0.25"/>
    <row r="50" spans="1:52" ht="24" customHeight="1" x14ac:dyDescent="0.25">
      <c r="A50" s="20" t="str">
        <f>A14</f>
        <v>Documentation of Homlessness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</row>
    <row r="51" spans="1:52" ht="24" customHeight="1" x14ac:dyDescent="0.25">
      <c r="A51" s="1" t="s">
        <v>13</v>
      </c>
      <c r="B51" s="2">
        <f t="shared" ref="B51:AG51" si="9">IF(B14="",0,1)</f>
        <v>0</v>
      </c>
      <c r="C51" s="2">
        <f t="shared" si="9"/>
        <v>0</v>
      </c>
      <c r="D51" s="2">
        <f t="shared" si="9"/>
        <v>0</v>
      </c>
      <c r="E51" s="2">
        <f t="shared" si="9"/>
        <v>0</v>
      </c>
      <c r="F51" s="2">
        <f t="shared" si="9"/>
        <v>0</v>
      </c>
      <c r="G51" s="2">
        <f t="shared" si="9"/>
        <v>0</v>
      </c>
      <c r="H51" s="2">
        <f t="shared" si="9"/>
        <v>0</v>
      </c>
      <c r="I51" s="2">
        <f t="shared" si="9"/>
        <v>0</v>
      </c>
      <c r="J51" s="2">
        <f t="shared" si="9"/>
        <v>0</v>
      </c>
      <c r="K51" s="2">
        <f t="shared" si="9"/>
        <v>0</v>
      </c>
      <c r="L51" s="2">
        <f t="shared" si="9"/>
        <v>0</v>
      </c>
      <c r="M51" s="2">
        <f t="shared" si="9"/>
        <v>0</v>
      </c>
      <c r="N51" s="2">
        <f t="shared" si="9"/>
        <v>0</v>
      </c>
      <c r="O51" s="2">
        <f t="shared" si="9"/>
        <v>0</v>
      </c>
      <c r="P51" s="2">
        <f t="shared" si="9"/>
        <v>0</v>
      </c>
      <c r="Q51" s="2">
        <f t="shared" si="9"/>
        <v>0</v>
      </c>
      <c r="R51" s="2">
        <f t="shared" si="9"/>
        <v>0</v>
      </c>
      <c r="S51" s="2">
        <f t="shared" si="9"/>
        <v>0</v>
      </c>
      <c r="T51" s="2">
        <f t="shared" si="9"/>
        <v>0</v>
      </c>
      <c r="U51" s="2">
        <f t="shared" si="9"/>
        <v>0</v>
      </c>
      <c r="V51" s="2">
        <f t="shared" si="9"/>
        <v>0</v>
      </c>
      <c r="W51" s="2">
        <f t="shared" si="9"/>
        <v>0</v>
      </c>
      <c r="X51" s="2">
        <f t="shared" si="9"/>
        <v>0</v>
      </c>
      <c r="Y51" s="2">
        <f t="shared" si="9"/>
        <v>0</v>
      </c>
      <c r="Z51" s="2">
        <f t="shared" si="9"/>
        <v>0</v>
      </c>
      <c r="AA51" s="2">
        <f t="shared" si="9"/>
        <v>0</v>
      </c>
      <c r="AB51" s="2">
        <f t="shared" si="9"/>
        <v>0</v>
      </c>
      <c r="AC51" s="2">
        <f t="shared" si="9"/>
        <v>0</v>
      </c>
      <c r="AD51" s="2">
        <f t="shared" si="9"/>
        <v>0</v>
      </c>
      <c r="AE51" s="2">
        <f t="shared" si="9"/>
        <v>0</v>
      </c>
      <c r="AF51" s="2">
        <f t="shared" si="9"/>
        <v>0</v>
      </c>
      <c r="AG51" s="2">
        <f t="shared" si="9"/>
        <v>0</v>
      </c>
      <c r="AH51" s="2">
        <f t="shared" ref="AH51:AY51" si="10">IF(AH14="",0,1)</f>
        <v>0</v>
      </c>
      <c r="AI51" s="2">
        <f t="shared" si="10"/>
        <v>0</v>
      </c>
      <c r="AJ51" s="2">
        <f t="shared" si="10"/>
        <v>0</v>
      </c>
      <c r="AK51" s="2">
        <f t="shared" si="10"/>
        <v>0</v>
      </c>
      <c r="AL51" s="2">
        <f t="shared" si="10"/>
        <v>0</v>
      </c>
      <c r="AM51" s="2">
        <f t="shared" si="10"/>
        <v>0</v>
      </c>
      <c r="AN51" s="2">
        <f t="shared" si="10"/>
        <v>0</v>
      </c>
      <c r="AO51" s="2">
        <f t="shared" si="10"/>
        <v>0</v>
      </c>
      <c r="AP51" s="2">
        <f t="shared" si="10"/>
        <v>0</v>
      </c>
      <c r="AQ51" s="2">
        <f t="shared" si="10"/>
        <v>0</v>
      </c>
      <c r="AR51" s="2">
        <f t="shared" si="10"/>
        <v>0</v>
      </c>
      <c r="AS51" s="2">
        <f t="shared" si="10"/>
        <v>0</v>
      </c>
      <c r="AT51" s="2">
        <f t="shared" si="10"/>
        <v>0</v>
      </c>
      <c r="AU51" s="2">
        <f t="shared" si="10"/>
        <v>0</v>
      </c>
      <c r="AV51" s="2">
        <f t="shared" si="10"/>
        <v>0</v>
      </c>
      <c r="AW51" s="2">
        <f t="shared" si="10"/>
        <v>0</v>
      </c>
      <c r="AX51" s="2">
        <f t="shared" si="10"/>
        <v>0</v>
      </c>
      <c r="AY51" s="2">
        <f t="shared" si="10"/>
        <v>0</v>
      </c>
      <c r="AZ51" s="2">
        <f>SUM(B51:AY51)</f>
        <v>0</v>
      </c>
    </row>
    <row r="52" spans="1:52" ht="24" customHeight="1" x14ac:dyDescent="0.25">
      <c r="A52" s="1" t="s">
        <v>14</v>
      </c>
      <c r="B52" s="2">
        <f t="shared" ref="B52:AG52" si="11">IF(B14="N/A",0,1)</f>
        <v>1</v>
      </c>
      <c r="C52" s="2">
        <f t="shared" si="11"/>
        <v>1</v>
      </c>
      <c r="D52" s="2">
        <f t="shared" si="11"/>
        <v>1</v>
      </c>
      <c r="E52" s="2">
        <f t="shared" si="11"/>
        <v>1</v>
      </c>
      <c r="F52" s="2">
        <f t="shared" si="11"/>
        <v>1</v>
      </c>
      <c r="G52" s="2">
        <f t="shared" si="11"/>
        <v>1</v>
      </c>
      <c r="H52" s="2">
        <f t="shared" si="11"/>
        <v>1</v>
      </c>
      <c r="I52" s="2">
        <f t="shared" si="11"/>
        <v>1</v>
      </c>
      <c r="J52" s="2">
        <f t="shared" si="11"/>
        <v>1</v>
      </c>
      <c r="K52" s="2">
        <f t="shared" si="11"/>
        <v>1</v>
      </c>
      <c r="L52" s="2">
        <f t="shared" si="11"/>
        <v>1</v>
      </c>
      <c r="M52" s="2">
        <f t="shared" si="11"/>
        <v>1</v>
      </c>
      <c r="N52" s="2">
        <f t="shared" si="11"/>
        <v>1</v>
      </c>
      <c r="O52" s="2">
        <f t="shared" si="11"/>
        <v>1</v>
      </c>
      <c r="P52" s="2">
        <f t="shared" si="11"/>
        <v>1</v>
      </c>
      <c r="Q52" s="2">
        <f t="shared" si="11"/>
        <v>1</v>
      </c>
      <c r="R52" s="2">
        <f t="shared" si="11"/>
        <v>1</v>
      </c>
      <c r="S52" s="2">
        <f t="shared" si="11"/>
        <v>1</v>
      </c>
      <c r="T52" s="2">
        <f t="shared" si="11"/>
        <v>1</v>
      </c>
      <c r="U52" s="2">
        <f t="shared" si="11"/>
        <v>1</v>
      </c>
      <c r="V52" s="2">
        <f t="shared" si="11"/>
        <v>1</v>
      </c>
      <c r="W52" s="2">
        <f t="shared" si="11"/>
        <v>1</v>
      </c>
      <c r="X52" s="2">
        <f t="shared" si="11"/>
        <v>1</v>
      </c>
      <c r="Y52" s="2">
        <f t="shared" si="11"/>
        <v>1</v>
      </c>
      <c r="Z52" s="2">
        <f t="shared" si="11"/>
        <v>1</v>
      </c>
      <c r="AA52" s="2">
        <f t="shared" si="11"/>
        <v>1</v>
      </c>
      <c r="AB52" s="2">
        <f t="shared" si="11"/>
        <v>1</v>
      </c>
      <c r="AC52" s="2">
        <f t="shared" si="11"/>
        <v>1</v>
      </c>
      <c r="AD52" s="2">
        <f t="shared" si="11"/>
        <v>1</v>
      </c>
      <c r="AE52" s="2">
        <f t="shared" si="11"/>
        <v>1</v>
      </c>
      <c r="AF52" s="2">
        <f t="shared" si="11"/>
        <v>1</v>
      </c>
      <c r="AG52" s="2">
        <f t="shared" si="11"/>
        <v>1</v>
      </c>
      <c r="AH52" s="2">
        <f t="shared" ref="AH52:AY52" si="12">IF(AH14="N/A",0,1)</f>
        <v>1</v>
      </c>
      <c r="AI52" s="2">
        <f t="shared" si="12"/>
        <v>1</v>
      </c>
      <c r="AJ52" s="2">
        <f t="shared" si="12"/>
        <v>1</v>
      </c>
      <c r="AK52" s="2">
        <f t="shared" si="12"/>
        <v>1</v>
      </c>
      <c r="AL52" s="2">
        <f t="shared" si="12"/>
        <v>1</v>
      </c>
      <c r="AM52" s="2">
        <f t="shared" si="12"/>
        <v>1</v>
      </c>
      <c r="AN52" s="2">
        <f t="shared" si="12"/>
        <v>1</v>
      </c>
      <c r="AO52" s="2">
        <f t="shared" si="12"/>
        <v>1</v>
      </c>
      <c r="AP52" s="2">
        <f t="shared" si="12"/>
        <v>1</v>
      </c>
      <c r="AQ52" s="2">
        <f t="shared" si="12"/>
        <v>1</v>
      </c>
      <c r="AR52" s="2">
        <f t="shared" si="12"/>
        <v>1</v>
      </c>
      <c r="AS52" s="2">
        <f t="shared" si="12"/>
        <v>1</v>
      </c>
      <c r="AT52" s="2">
        <f t="shared" si="12"/>
        <v>1</v>
      </c>
      <c r="AU52" s="2">
        <f t="shared" si="12"/>
        <v>1</v>
      </c>
      <c r="AV52" s="2">
        <f t="shared" si="12"/>
        <v>1</v>
      </c>
      <c r="AW52" s="2">
        <f t="shared" si="12"/>
        <v>1</v>
      </c>
      <c r="AX52" s="2">
        <f t="shared" si="12"/>
        <v>1</v>
      </c>
      <c r="AY52" s="2">
        <f t="shared" si="12"/>
        <v>1</v>
      </c>
      <c r="AZ52" s="2">
        <f>SUM(B52:AY52)</f>
        <v>50</v>
      </c>
    </row>
    <row r="53" spans="1:52" ht="24" customHeight="1" x14ac:dyDescent="0.25">
      <c r="A53" s="1" t="s">
        <v>15</v>
      </c>
      <c r="B53" s="2">
        <f t="shared" ref="B53:AG53" si="13">IF(B14="NO",1,0)</f>
        <v>0</v>
      </c>
      <c r="C53" s="2">
        <f t="shared" si="13"/>
        <v>0</v>
      </c>
      <c r="D53" s="2">
        <f t="shared" si="13"/>
        <v>0</v>
      </c>
      <c r="E53" s="2">
        <f t="shared" si="13"/>
        <v>0</v>
      </c>
      <c r="F53" s="2">
        <f t="shared" si="13"/>
        <v>0</v>
      </c>
      <c r="G53" s="2">
        <f t="shared" si="13"/>
        <v>0</v>
      </c>
      <c r="H53" s="2">
        <f t="shared" si="13"/>
        <v>0</v>
      </c>
      <c r="I53" s="2">
        <f t="shared" si="13"/>
        <v>0</v>
      </c>
      <c r="J53" s="2">
        <f t="shared" si="13"/>
        <v>0</v>
      </c>
      <c r="K53" s="2">
        <f t="shared" si="13"/>
        <v>0</v>
      </c>
      <c r="L53" s="2">
        <f t="shared" si="13"/>
        <v>0</v>
      </c>
      <c r="M53" s="2">
        <f t="shared" si="13"/>
        <v>0</v>
      </c>
      <c r="N53" s="2">
        <f t="shared" si="13"/>
        <v>0</v>
      </c>
      <c r="O53" s="2">
        <f t="shared" si="13"/>
        <v>0</v>
      </c>
      <c r="P53" s="2">
        <f t="shared" si="13"/>
        <v>0</v>
      </c>
      <c r="Q53" s="2">
        <f t="shared" si="13"/>
        <v>0</v>
      </c>
      <c r="R53" s="2">
        <f t="shared" si="13"/>
        <v>0</v>
      </c>
      <c r="S53" s="2">
        <f t="shared" si="13"/>
        <v>0</v>
      </c>
      <c r="T53" s="2">
        <f t="shared" si="13"/>
        <v>0</v>
      </c>
      <c r="U53" s="2">
        <f t="shared" si="13"/>
        <v>0</v>
      </c>
      <c r="V53" s="2">
        <f t="shared" si="13"/>
        <v>0</v>
      </c>
      <c r="W53" s="2">
        <f t="shared" si="13"/>
        <v>0</v>
      </c>
      <c r="X53" s="2">
        <f t="shared" si="13"/>
        <v>0</v>
      </c>
      <c r="Y53" s="2">
        <f t="shared" si="13"/>
        <v>0</v>
      </c>
      <c r="Z53" s="2">
        <f t="shared" si="13"/>
        <v>0</v>
      </c>
      <c r="AA53" s="2">
        <f t="shared" si="13"/>
        <v>0</v>
      </c>
      <c r="AB53" s="2">
        <f t="shared" si="13"/>
        <v>0</v>
      </c>
      <c r="AC53" s="2">
        <f t="shared" si="13"/>
        <v>0</v>
      </c>
      <c r="AD53" s="2">
        <f t="shared" si="13"/>
        <v>0</v>
      </c>
      <c r="AE53" s="2">
        <f t="shared" si="13"/>
        <v>0</v>
      </c>
      <c r="AF53" s="2">
        <f t="shared" si="13"/>
        <v>0</v>
      </c>
      <c r="AG53" s="2">
        <f t="shared" si="13"/>
        <v>0</v>
      </c>
      <c r="AH53" s="2">
        <f t="shared" ref="AH53:AY53" si="14">IF(AH14="NO",1,0)</f>
        <v>0</v>
      </c>
      <c r="AI53" s="2">
        <f t="shared" si="14"/>
        <v>0</v>
      </c>
      <c r="AJ53" s="2">
        <f t="shared" si="14"/>
        <v>0</v>
      </c>
      <c r="AK53" s="2">
        <f t="shared" si="14"/>
        <v>0</v>
      </c>
      <c r="AL53" s="2">
        <f t="shared" si="14"/>
        <v>0</v>
      </c>
      <c r="AM53" s="2">
        <f t="shared" si="14"/>
        <v>0</v>
      </c>
      <c r="AN53" s="2">
        <f t="shared" si="14"/>
        <v>0</v>
      </c>
      <c r="AO53" s="2">
        <f t="shared" si="14"/>
        <v>0</v>
      </c>
      <c r="AP53" s="2">
        <f t="shared" si="14"/>
        <v>0</v>
      </c>
      <c r="AQ53" s="2">
        <f t="shared" si="14"/>
        <v>0</v>
      </c>
      <c r="AR53" s="2">
        <f t="shared" si="14"/>
        <v>0</v>
      </c>
      <c r="AS53" s="2">
        <f t="shared" si="14"/>
        <v>0</v>
      </c>
      <c r="AT53" s="2">
        <f t="shared" si="14"/>
        <v>0</v>
      </c>
      <c r="AU53" s="2">
        <f t="shared" si="14"/>
        <v>0</v>
      </c>
      <c r="AV53" s="2">
        <f t="shared" si="14"/>
        <v>0</v>
      </c>
      <c r="AW53" s="2">
        <f t="shared" si="14"/>
        <v>0</v>
      </c>
      <c r="AX53" s="2">
        <f t="shared" si="14"/>
        <v>0</v>
      </c>
      <c r="AY53" s="2">
        <f t="shared" si="14"/>
        <v>0</v>
      </c>
      <c r="AZ53" s="2">
        <f>SUM(B53:AY53)</f>
        <v>0</v>
      </c>
    </row>
    <row r="54" spans="1:52" ht="24" customHeight="1" x14ac:dyDescent="0.25">
      <c r="A54" s="20" t="str">
        <f>A16</f>
        <v>Evaluation / Needs Assessment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</row>
    <row r="55" spans="1:52" ht="24" customHeight="1" x14ac:dyDescent="0.25">
      <c r="A55" s="1" t="s">
        <v>13</v>
      </c>
      <c r="B55" s="2">
        <f t="shared" ref="B55:AG55" si="15">IF(B16="",0,1)</f>
        <v>0</v>
      </c>
      <c r="C55" s="2">
        <f t="shared" si="15"/>
        <v>0</v>
      </c>
      <c r="D55" s="2">
        <f t="shared" si="15"/>
        <v>0</v>
      </c>
      <c r="E55" s="2">
        <f t="shared" si="15"/>
        <v>0</v>
      </c>
      <c r="F55" s="2">
        <f t="shared" si="15"/>
        <v>0</v>
      </c>
      <c r="G55" s="2">
        <f t="shared" si="15"/>
        <v>0</v>
      </c>
      <c r="H55" s="2">
        <f t="shared" si="15"/>
        <v>0</v>
      </c>
      <c r="I55" s="2">
        <f t="shared" si="15"/>
        <v>0</v>
      </c>
      <c r="J55" s="2">
        <f t="shared" si="15"/>
        <v>0</v>
      </c>
      <c r="K55" s="2">
        <f t="shared" si="15"/>
        <v>0</v>
      </c>
      <c r="L55" s="2">
        <f t="shared" si="15"/>
        <v>0</v>
      </c>
      <c r="M55" s="2">
        <f t="shared" si="15"/>
        <v>0</v>
      </c>
      <c r="N55" s="2">
        <f t="shared" si="15"/>
        <v>0</v>
      </c>
      <c r="O55" s="2">
        <f t="shared" si="15"/>
        <v>0</v>
      </c>
      <c r="P55" s="2">
        <f t="shared" si="15"/>
        <v>0</v>
      </c>
      <c r="Q55" s="2">
        <f t="shared" si="15"/>
        <v>0</v>
      </c>
      <c r="R55" s="2">
        <f t="shared" si="15"/>
        <v>0</v>
      </c>
      <c r="S55" s="2">
        <f t="shared" si="15"/>
        <v>0</v>
      </c>
      <c r="T55" s="2">
        <f t="shared" si="15"/>
        <v>0</v>
      </c>
      <c r="U55" s="2">
        <f t="shared" si="15"/>
        <v>0</v>
      </c>
      <c r="V55" s="2">
        <f t="shared" si="15"/>
        <v>0</v>
      </c>
      <c r="W55" s="2">
        <f t="shared" si="15"/>
        <v>0</v>
      </c>
      <c r="X55" s="2">
        <f t="shared" si="15"/>
        <v>0</v>
      </c>
      <c r="Y55" s="2">
        <f t="shared" si="15"/>
        <v>0</v>
      </c>
      <c r="Z55" s="2">
        <f t="shared" si="15"/>
        <v>0</v>
      </c>
      <c r="AA55" s="2">
        <f t="shared" si="15"/>
        <v>0</v>
      </c>
      <c r="AB55" s="2">
        <f t="shared" si="15"/>
        <v>0</v>
      </c>
      <c r="AC55" s="2">
        <f t="shared" si="15"/>
        <v>0</v>
      </c>
      <c r="AD55" s="2">
        <f t="shared" si="15"/>
        <v>0</v>
      </c>
      <c r="AE55" s="2">
        <f t="shared" si="15"/>
        <v>0</v>
      </c>
      <c r="AF55" s="2">
        <f t="shared" si="15"/>
        <v>0</v>
      </c>
      <c r="AG55" s="2">
        <f t="shared" si="15"/>
        <v>0</v>
      </c>
      <c r="AH55" s="2">
        <f t="shared" ref="AH55:AY55" si="16">IF(AH16="",0,1)</f>
        <v>0</v>
      </c>
      <c r="AI55" s="2">
        <f t="shared" si="16"/>
        <v>0</v>
      </c>
      <c r="AJ55" s="2">
        <f t="shared" si="16"/>
        <v>0</v>
      </c>
      <c r="AK55" s="2">
        <f t="shared" si="16"/>
        <v>0</v>
      </c>
      <c r="AL55" s="2">
        <f t="shared" si="16"/>
        <v>0</v>
      </c>
      <c r="AM55" s="2">
        <f t="shared" si="16"/>
        <v>0</v>
      </c>
      <c r="AN55" s="2">
        <f t="shared" si="16"/>
        <v>0</v>
      </c>
      <c r="AO55" s="2">
        <f t="shared" si="16"/>
        <v>0</v>
      </c>
      <c r="AP55" s="2">
        <f t="shared" si="16"/>
        <v>0</v>
      </c>
      <c r="AQ55" s="2">
        <f t="shared" si="16"/>
        <v>0</v>
      </c>
      <c r="AR55" s="2">
        <f t="shared" si="16"/>
        <v>0</v>
      </c>
      <c r="AS55" s="2">
        <f t="shared" si="16"/>
        <v>0</v>
      </c>
      <c r="AT55" s="2">
        <f t="shared" si="16"/>
        <v>0</v>
      </c>
      <c r="AU55" s="2">
        <f t="shared" si="16"/>
        <v>0</v>
      </c>
      <c r="AV55" s="2">
        <f t="shared" si="16"/>
        <v>0</v>
      </c>
      <c r="AW55" s="2">
        <f t="shared" si="16"/>
        <v>0</v>
      </c>
      <c r="AX55" s="2">
        <f t="shared" si="16"/>
        <v>0</v>
      </c>
      <c r="AY55" s="2">
        <f t="shared" si="16"/>
        <v>0</v>
      </c>
      <c r="AZ55" s="2">
        <f>SUM(B55:AY55)</f>
        <v>0</v>
      </c>
    </row>
    <row r="56" spans="1:52" ht="24" customHeight="1" x14ac:dyDescent="0.25">
      <c r="A56" s="1" t="s">
        <v>14</v>
      </c>
      <c r="B56" s="2">
        <f t="shared" ref="B56:AG56" si="17">IF(B16="N/A",0,1)</f>
        <v>1</v>
      </c>
      <c r="C56" s="2">
        <f t="shared" si="17"/>
        <v>1</v>
      </c>
      <c r="D56" s="2">
        <f t="shared" si="17"/>
        <v>1</v>
      </c>
      <c r="E56" s="2">
        <f t="shared" si="17"/>
        <v>1</v>
      </c>
      <c r="F56" s="2">
        <f t="shared" si="17"/>
        <v>1</v>
      </c>
      <c r="G56" s="2">
        <f t="shared" si="17"/>
        <v>1</v>
      </c>
      <c r="H56" s="2">
        <f t="shared" si="17"/>
        <v>1</v>
      </c>
      <c r="I56" s="2">
        <f t="shared" si="17"/>
        <v>1</v>
      </c>
      <c r="J56" s="2">
        <f t="shared" si="17"/>
        <v>1</v>
      </c>
      <c r="K56" s="2">
        <f t="shared" si="17"/>
        <v>1</v>
      </c>
      <c r="L56" s="2">
        <f t="shared" si="17"/>
        <v>1</v>
      </c>
      <c r="M56" s="2">
        <f t="shared" si="17"/>
        <v>1</v>
      </c>
      <c r="N56" s="2">
        <f t="shared" si="17"/>
        <v>1</v>
      </c>
      <c r="O56" s="2">
        <f t="shared" si="17"/>
        <v>1</v>
      </c>
      <c r="P56" s="2">
        <f t="shared" si="17"/>
        <v>1</v>
      </c>
      <c r="Q56" s="2">
        <f t="shared" si="17"/>
        <v>1</v>
      </c>
      <c r="R56" s="2">
        <f t="shared" si="17"/>
        <v>1</v>
      </c>
      <c r="S56" s="2">
        <f t="shared" si="17"/>
        <v>1</v>
      </c>
      <c r="T56" s="2">
        <f t="shared" si="17"/>
        <v>1</v>
      </c>
      <c r="U56" s="2">
        <f t="shared" si="17"/>
        <v>1</v>
      </c>
      <c r="V56" s="2">
        <f t="shared" si="17"/>
        <v>1</v>
      </c>
      <c r="W56" s="2">
        <f t="shared" si="17"/>
        <v>1</v>
      </c>
      <c r="X56" s="2">
        <f t="shared" si="17"/>
        <v>1</v>
      </c>
      <c r="Y56" s="2">
        <f t="shared" si="17"/>
        <v>1</v>
      </c>
      <c r="Z56" s="2">
        <f t="shared" si="17"/>
        <v>1</v>
      </c>
      <c r="AA56" s="2">
        <f t="shared" si="17"/>
        <v>1</v>
      </c>
      <c r="AB56" s="2">
        <f t="shared" si="17"/>
        <v>1</v>
      </c>
      <c r="AC56" s="2">
        <f t="shared" si="17"/>
        <v>1</v>
      </c>
      <c r="AD56" s="2">
        <f t="shared" si="17"/>
        <v>1</v>
      </c>
      <c r="AE56" s="2">
        <f t="shared" si="17"/>
        <v>1</v>
      </c>
      <c r="AF56" s="2">
        <f t="shared" si="17"/>
        <v>1</v>
      </c>
      <c r="AG56" s="2">
        <f t="shared" si="17"/>
        <v>1</v>
      </c>
      <c r="AH56" s="2">
        <f t="shared" ref="AH56:AY56" si="18">IF(AH16="N/A",0,1)</f>
        <v>1</v>
      </c>
      <c r="AI56" s="2">
        <f t="shared" si="18"/>
        <v>1</v>
      </c>
      <c r="AJ56" s="2">
        <f t="shared" si="18"/>
        <v>1</v>
      </c>
      <c r="AK56" s="2">
        <f t="shared" si="18"/>
        <v>1</v>
      </c>
      <c r="AL56" s="2">
        <f t="shared" si="18"/>
        <v>1</v>
      </c>
      <c r="AM56" s="2">
        <f t="shared" si="18"/>
        <v>1</v>
      </c>
      <c r="AN56" s="2">
        <f t="shared" si="18"/>
        <v>1</v>
      </c>
      <c r="AO56" s="2">
        <f t="shared" si="18"/>
        <v>1</v>
      </c>
      <c r="AP56" s="2">
        <f t="shared" si="18"/>
        <v>1</v>
      </c>
      <c r="AQ56" s="2">
        <f t="shared" si="18"/>
        <v>1</v>
      </c>
      <c r="AR56" s="2">
        <f t="shared" si="18"/>
        <v>1</v>
      </c>
      <c r="AS56" s="2">
        <f t="shared" si="18"/>
        <v>1</v>
      </c>
      <c r="AT56" s="2">
        <f t="shared" si="18"/>
        <v>1</v>
      </c>
      <c r="AU56" s="2">
        <f t="shared" si="18"/>
        <v>1</v>
      </c>
      <c r="AV56" s="2">
        <f t="shared" si="18"/>
        <v>1</v>
      </c>
      <c r="AW56" s="2">
        <f t="shared" si="18"/>
        <v>1</v>
      </c>
      <c r="AX56" s="2">
        <f t="shared" si="18"/>
        <v>1</v>
      </c>
      <c r="AY56" s="2">
        <f t="shared" si="18"/>
        <v>1</v>
      </c>
      <c r="AZ56" s="2">
        <f>SUM(B56:AY56)</f>
        <v>50</v>
      </c>
    </row>
    <row r="57" spans="1:52" ht="24" customHeight="1" x14ac:dyDescent="0.25">
      <c r="A57" s="1" t="s">
        <v>15</v>
      </c>
      <c r="B57" s="2">
        <f t="shared" ref="B57:AG57" si="19">IF(B16="NO",1,0)</f>
        <v>0</v>
      </c>
      <c r="C57" s="2">
        <f t="shared" si="19"/>
        <v>0</v>
      </c>
      <c r="D57" s="2">
        <f t="shared" si="19"/>
        <v>0</v>
      </c>
      <c r="E57" s="2">
        <f t="shared" si="19"/>
        <v>0</v>
      </c>
      <c r="F57" s="2">
        <f t="shared" si="19"/>
        <v>0</v>
      </c>
      <c r="G57" s="2">
        <f t="shared" si="19"/>
        <v>0</v>
      </c>
      <c r="H57" s="2">
        <f t="shared" si="19"/>
        <v>0</v>
      </c>
      <c r="I57" s="2">
        <f t="shared" si="19"/>
        <v>0</v>
      </c>
      <c r="J57" s="2">
        <f t="shared" si="19"/>
        <v>0</v>
      </c>
      <c r="K57" s="2">
        <f t="shared" si="19"/>
        <v>0</v>
      </c>
      <c r="L57" s="2">
        <f t="shared" si="19"/>
        <v>0</v>
      </c>
      <c r="M57" s="2">
        <f t="shared" si="19"/>
        <v>0</v>
      </c>
      <c r="N57" s="2">
        <f t="shared" si="19"/>
        <v>0</v>
      </c>
      <c r="O57" s="2">
        <f t="shared" si="19"/>
        <v>0</v>
      </c>
      <c r="P57" s="2">
        <f t="shared" si="19"/>
        <v>0</v>
      </c>
      <c r="Q57" s="2">
        <f t="shared" si="19"/>
        <v>0</v>
      </c>
      <c r="R57" s="2">
        <f t="shared" si="19"/>
        <v>0</v>
      </c>
      <c r="S57" s="2">
        <f t="shared" si="19"/>
        <v>0</v>
      </c>
      <c r="T57" s="2">
        <f t="shared" si="19"/>
        <v>0</v>
      </c>
      <c r="U57" s="2">
        <f t="shared" si="19"/>
        <v>0</v>
      </c>
      <c r="V57" s="2">
        <f t="shared" si="19"/>
        <v>0</v>
      </c>
      <c r="W57" s="2">
        <f t="shared" si="19"/>
        <v>0</v>
      </c>
      <c r="X57" s="2">
        <f t="shared" si="19"/>
        <v>0</v>
      </c>
      <c r="Y57" s="2">
        <f t="shared" si="19"/>
        <v>0</v>
      </c>
      <c r="Z57" s="2">
        <f t="shared" si="19"/>
        <v>0</v>
      </c>
      <c r="AA57" s="2">
        <f t="shared" si="19"/>
        <v>0</v>
      </c>
      <c r="AB57" s="2">
        <f t="shared" si="19"/>
        <v>0</v>
      </c>
      <c r="AC57" s="2">
        <f t="shared" si="19"/>
        <v>0</v>
      </c>
      <c r="AD57" s="2">
        <f t="shared" si="19"/>
        <v>0</v>
      </c>
      <c r="AE57" s="2">
        <f t="shared" si="19"/>
        <v>0</v>
      </c>
      <c r="AF57" s="2">
        <f t="shared" si="19"/>
        <v>0</v>
      </c>
      <c r="AG57" s="2">
        <f t="shared" si="19"/>
        <v>0</v>
      </c>
      <c r="AH57" s="2">
        <f t="shared" ref="AH57:AY57" si="20">IF(AH16="NO",1,0)</f>
        <v>0</v>
      </c>
      <c r="AI57" s="2">
        <f t="shared" si="20"/>
        <v>0</v>
      </c>
      <c r="AJ57" s="2">
        <f t="shared" si="20"/>
        <v>0</v>
      </c>
      <c r="AK57" s="2">
        <f t="shared" si="20"/>
        <v>0</v>
      </c>
      <c r="AL57" s="2">
        <f t="shared" si="20"/>
        <v>0</v>
      </c>
      <c r="AM57" s="2">
        <f t="shared" si="20"/>
        <v>0</v>
      </c>
      <c r="AN57" s="2">
        <f t="shared" si="20"/>
        <v>0</v>
      </c>
      <c r="AO57" s="2">
        <f t="shared" si="20"/>
        <v>0</v>
      </c>
      <c r="AP57" s="2">
        <f t="shared" si="20"/>
        <v>0</v>
      </c>
      <c r="AQ57" s="2">
        <f t="shared" si="20"/>
        <v>0</v>
      </c>
      <c r="AR57" s="2">
        <f t="shared" si="20"/>
        <v>0</v>
      </c>
      <c r="AS57" s="2">
        <f t="shared" si="20"/>
        <v>0</v>
      </c>
      <c r="AT57" s="2">
        <f t="shared" si="20"/>
        <v>0</v>
      </c>
      <c r="AU57" s="2">
        <f t="shared" si="20"/>
        <v>0</v>
      </c>
      <c r="AV57" s="2">
        <f t="shared" si="20"/>
        <v>0</v>
      </c>
      <c r="AW57" s="2">
        <f t="shared" si="20"/>
        <v>0</v>
      </c>
      <c r="AX57" s="2">
        <f t="shared" si="20"/>
        <v>0</v>
      </c>
      <c r="AY57" s="2">
        <f t="shared" si="20"/>
        <v>0</v>
      </c>
      <c r="AZ57" s="2">
        <f>SUM(B57:AY57)</f>
        <v>0</v>
      </c>
    </row>
    <row r="58" spans="1:52" ht="24" customHeight="1" x14ac:dyDescent="0.25">
      <c r="A58" s="20" t="str">
        <f>A18</f>
        <v>Annual Reassessment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</row>
    <row r="59" spans="1:52" ht="24" customHeight="1" x14ac:dyDescent="0.25">
      <c r="A59" s="1" t="s">
        <v>13</v>
      </c>
      <c r="B59" s="2">
        <f t="shared" ref="B59:AG59" si="21">IF(B18="",0,1)</f>
        <v>0</v>
      </c>
      <c r="C59" s="2">
        <f t="shared" si="21"/>
        <v>0</v>
      </c>
      <c r="D59" s="2">
        <f t="shared" si="21"/>
        <v>0</v>
      </c>
      <c r="E59" s="2">
        <f t="shared" si="21"/>
        <v>0</v>
      </c>
      <c r="F59" s="2">
        <f t="shared" si="21"/>
        <v>0</v>
      </c>
      <c r="G59" s="2">
        <f t="shared" si="21"/>
        <v>0</v>
      </c>
      <c r="H59" s="2">
        <f t="shared" si="21"/>
        <v>0</v>
      </c>
      <c r="I59" s="2">
        <f t="shared" si="21"/>
        <v>0</v>
      </c>
      <c r="J59" s="2">
        <f t="shared" si="21"/>
        <v>0</v>
      </c>
      <c r="K59" s="2">
        <f t="shared" si="21"/>
        <v>0</v>
      </c>
      <c r="L59" s="2">
        <f t="shared" si="21"/>
        <v>0</v>
      </c>
      <c r="M59" s="2">
        <f t="shared" si="21"/>
        <v>0</v>
      </c>
      <c r="N59" s="2">
        <f t="shared" si="21"/>
        <v>0</v>
      </c>
      <c r="O59" s="2">
        <f t="shared" si="21"/>
        <v>0</v>
      </c>
      <c r="P59" s="2">
        <f t="shared" si="21"/>
        <v>0</v>
      </c>
      <c r="Q59" s="2">
        <f t="shared" si="21"/>
        <v>0</v>
      </c>
      <c r="R59" s="2">
        <f t="shared" si="21"/>
        <v>0</v>
      </c>
      <c r="S59" s="2">
        <f t="shared" si="21"/>
        <v>0</v>
      </c>
      <c r="T59" s="2">
        <f t="shared" si="21"/>
        <v>0</v>
      </c>
      <c r="U59" s="2">
        <f t="shared" si="21"/>
        <v>0</v>
      </c>
      <c r="V59" s="2">
        <f t="shared" si="21"/>
        <v>0</v>
      </c>
      <c r="W59" s="2">
        <f t="shared" si="21"/>
        <v>0</v>
      </c>
      <c r="X59" s="2">
        <f t="shared" si="21"/>
        <v>0</v>
      </c>
      <c r="Y59" s="2">
        <f t="shared" si="21"/>
        <v>0</v>
      </c>
      <c r="Z59" s="2">
        <f t="shared" si="21"/>
        <v>0</v>
      </c>
      <c r="AA59" s="2">
        <f t="shared" si="21"/>
        <v>0</v>
      </c>
      <c r="AB59" s="2">
        <f t="shared" si="21"/>
        <v>0</v>
      </c>
      <c r="AC59" s="2">
        <f t="shared" si="21"/>
        <v>0</v>
      </c>
      <c r="AD59" s="2">
        <f t="shared" si="21"/>
        <v>0</v>
      </c>
      <c r="AE59" s="2">
        <f t="shared" si="21"/>
        <v>0</v>
      </c>
      <c r="AF59" s="2">
        <f t="shared" si="21"/>
        <v>0</v>
      </c>
      <c r="AG59" s="2">
        <f t="shared" si="21"/>
        <v>0</v>
      </c>
      <c r="AH59" s="2">
        <f t="shared" ref="AH59:AY59" si="22">IF(AH18="",0,1)</f>
        <v>0</v>
      </c>
      <c r="AI59" s="2">
        <f t="shared" si="22"/>
        <v>0</v>
      </c>
      <c r="AJ59" s="2">
        <f t="shared" si="22"/>
        <v>0</v>
      </c>
      <c r="AK59" s="2">
        <f t="shared" si="22"/>
        <v>0</v>
      </c>
      <c r="AL59" s="2">
        <f t="shared" si="22"/>
        <v>0</v>
      </c>
      <c r="AM59" s="2">
        <f t="shared" si="22"/>
        <v>0</v>
      </c>
      <c r="AN59" s="2">
        <f t="shared" si="22"/>
        <v>0</v>
      </c>
      <c r="AO59" s="2">
        <f t="shared" si="22"/>
        <v>0</v>
      </c>
      <c r="AP59" s="2">
        <f t="shared" si="22"/>
        <v>0</v>
      </c>
      <c r="AQ59" s="2">
        <f t="shared" si="22"/>
        <v>0</v>
      </c>
      <c r="AR59" s="2">
        <f t="shared" si="22"/>
        <v>0</v>
      </c>
      <c r="AS59" s="2">
        <f t="shared" si="22"/>
        <v>0</v>
      </c>
      <c r="AT59" s="2">
        <f t="shared" si="22"/>
        <v>0</v>
      </c>
      <c r="AU59" s="2">
        <f t="shared" si="22"/>
        <v>0</v>
      </c>
      <c r="AV59" s="2">
        <f t="shared" si="22"/>
        <v>0</v>
      </c>
      <c r="AW59" s="2">
        <f t="shared" si="22"/>
        <v>0</v>
      </c>
      <c r="AX59" s="2">
        <f t="shared" si="22"/>
        <v>0</v>
      </c>
      <c r="AY59" s="2">
        <f t="shared" si="22"/>
        <v>0</v>
      </c>
      <c r="AZ59" s="2">
        <f>SUM(B59:AY59)</f>
        <v>0</v>
      </c>
    </row>
    <row r="60" spans="1:52" ht="24" customHeight="1" x14ac:dyDescent="0.25">
      <c r="A60" s="1" t="s">
        <v>14</v>
      </c>
      <c r="B60" s="2">
        <f t="shared" ref="B60:AG60" si="23">IF(B18="N/A",0,1)</f>
        <v>1</v>
      </c>
      <c r="C60" s="2">
        <f t="shared" si="23"/>
        <v>1</v>
      </c>
      <c r="D60" s="2">
        <f t="shared" si="23"/>
        <v>1</v>
      </c>
      <c r="E60" s="2">
        <f t="shared" si="23"/>
        <v>1</v>
      </c>
      <c r="F60" s="2">
        <f t="shared" si="23"/>
        <v>1</v>
      </c>
      <c r="G60" s="2">
        <f t="shared" si="23"/>
        <v>1</v>
      </c>
      <c r="H60" s="2">
        <f t="shared" si="23"/>
        <v>1</v>
      </c>
      <c r="I60" s="2">
        <f t="shared" si="23"/>
        <v>1</v>
      </c>
      <c r="J60" s="2">
        <f t="shared" si="23"/>
        <v>1</v>
      </c>
      <c r="K60" s="2">
        <f t="shared" si="23"/>
        <v>1</v>
      </c>
      <c r="L60" s="2">
        <f t="shared" si="23"/>
        <v>1</v>
      </c>
      <c r="M60" s="2">
        <f t="shared" si="23"/>
        <v>1</v>
      </c>
      <c r="N60" s="2">
        <f t="shared" si="23"/>
        <v>1</v>
      </c>
      <c r="O60" s="2">
        <f t="shared" si="23"/>
        <v>1</v>
      </c>
      <c r="P60" s="2">
        <f t="shared" si="23"/>
        <v>1</v>
      </c>
      <c r="Q60" s="2">
        <f t="shared" si="23"/>
        <v>1</v>
      </c>
      <c r="R60" s="2">
        <f t="shared" si="23"/>
        <v>1</v>
      </c>
      <c r="S60" s="2">
        <f t="shared" si="23"/>
        <v>1</v>
      </c>
      <c r="T60" s="2">
        <f t="shared" si="23"/>
        <v>1</v>
      </c>
      <c r="U60" s="2">
        <f t="shared" si="23"/>
        <v>1</v>
      </c>
      <c r="V60" s="2">
        <f t="shared" si="23"/>
        <v>1</v>
      </c>
      <c r="W60" s="2">
        <f t="shared" si="23"/>
        <v>1</v>
      </c>
      <c r="X60" s="2">
        <f t="shared" si="23"/>
        <v>1</v>
      </c>
      <c r="Y60" s="2">
        <f t="shared" si="23"/>
        <v>1</v>
      </c>
      <c r="Z60" s="2">
        <f t="shared" si="23"/>
        <v>1</v>
      </c>
      <c r="AA60" s="2">
        <f t="shared" si="23"/>
        <v>1</v>
      </c>
      <c r="AB60" s="2">
        <f t="shared" si="23"/>
        <v>1</v>
      </c>
      <c r="AC60" s="2">
        <f t="shared" si="23"/>
        <v>1</v>
      </c>
      <c r="AD60" s="2">
        <f t="shared" si="23"/>
        <v>1</v>
      </c>
      <c r="AE60" s="2">
        <f t="shared" si="23"/>
        <v>1</v>
      </c>
      <c r="AF60" s="2">
        <f t="shared" si="23"/>
        <v>1</v>
      </c>
      <c r="AG60" s="2">
        <f t="shared" si="23"/>
        <v>1</v>
      </c>
      <c r="AH60" s="2">
        <f t="shared" ref="AH60:AY60" si="24">IF(AH18="N/A",0,1)</f>
        <v>1</v>
      </c>
      <c r="AI60" s="2">
        <f t="shared" si="24"/>
        <v>1</v>
      </c>
      <c r="AJ60" s="2">
        <f t="shared" si="24"/>
        <v>1</v>
      </c>
      <c r="AK60" s="2">
        <f t="shared" si="24"/>
        <v>1</v>
      </c>
      <c r="AL60" s="2">
        <f t="shared" si="24"/>
        <v>1</v>
      </c>
      <c r="AM60" s="2">
        <f t="shared" si="24"/>
        <v>1</v>
      </c>
      <c r="AN60" s="2">
        <f t="shared" si="24"/>
        <v>1</v>
      </c>
      <c r="AO60" s="2">
        <f t="shared" si="24"/>
        <v>1</v>
      </c>
      <c r="AP60" s="2">
        <f t="shared" si="24"/>
        <v>1</v>
      </c>
      <c r="AQ60" s="2">
        <f t="shared" si="24"/>
        <v>1</v>
      </c>
      <c r="AR60" s="2">
        <f t="shared" si="24"/>
        <v>1</v>
      </c>
      <c r="AS60" s="2">
        <f t="shared" si="24"/>
        <v>1</v>
      </c>
      <c r="AT60" s="2">
        <f t="shared" si="24"/>
        <v>1</v>
      </c>
      <c r="AU60" s="2">
        <f t="shared" si="24"/>
        <v>1</v>
      </c>
      <c r="AV60" s="2">
        <f t="shared" si="24"/>
        <v>1</v>
      </c>
      <c r="AW60" s="2">
        <f t="shared" si="24"/>
        <v>1</v>
      </c>
      <c r="AX60" s="2">
        <f t="shared" si="24"/>
        <v>1</v>
      </c>
      <c r="AY60" s="2">
        <f t="shared" si="24"/>
        <v>1</v>
      </c>
      <c r="AZ60" s="2">
        <f>SUM(B60:AY60)</f>
        <v>50</v>
      </c>
    </row>
    <row r="61" spans="1:52" ht="24" customHeight="1" x14ac:dyDescent="0.25">
      <c r="A61" s="1" t="s">
        <v>15</v>
      </c>
      <c r="B61" s="2">
        <f t="shared" ref="B61:AG61" si="25">IF(B18="NO",1,0)</f>
        <v>0</v>
      </c>
      <c r="C61" s="2">
        <f t="shared" si="25"/>
        <v>0</v>
      </c>
      <c r="D61" s="2">
        <f t="shared" si="25"/>
        <v>0</v>
      </c>
      <c r="E61" s="2">
        <f t="shared" si="25"/>
        <v>0</v>
      </c>
      <c r="F61" s="2">
        <f t="shared" si="25"/>
        <v>0</v>
      </c>
      <c r="G61" s="2">
        <f t="shared" si="25"/>
        <v>0</v>
      </c>
      <c r="H61" s="2">
        <f t="shared" si="25"/>
        <v>0</v>
      </c>
      <c r="I61" s="2">
        <f t="shared" si="25"/>
        <v>0</v>
      </c>
      <c r="J61" s="2">
        <f t="shared" si="25"/>
        <v>0</v>
      </c>
      <c r="K61" s="2">
        <f t="shared" si="25"/>
        <v>0</v>
      </c>
      <c r="L61" s="2">
        <f t="shared" si="25"/>
        <v>0</v>
      </c>
      <c r="M61" s="2">
        <f t="shared" si="25"/>
        <v>0</v>
      </c>
      <c r="N61" s="2">
        <f t="shared" si="25"/>
        <v>0</v>
      </c>
      <c r="O61" s="2">
        <f t="shared" si="25"/>
        <v>0</v>
      </c>
      <c r="P61" s="2">
        <f t="shared" si="25"/>
        <v>0</v>
      </c>
      <c r="Q61" s="2">
        <f t="shared" si="25"/>
        <v>0</v>
      </c>
      <c r="R61" s="2">
        <f t="shared" si="25"/>
        <v>0</v>
      </c>
      <c r="S61" s="2">
        <f t="shared" si="25"/>
        <v>0</v>
      </c>
      <c r="T61" s="2">
        <f t="shared" si="25"/>
        <v>0</v>
      </c>
      <c r="U61" s="2">
        <f t="shared" si="25"/>
        <v>0</v>
      </c>
      <c r="V61" s="2">
        <f t="shared" si="25"/>
        <v>0</v>
      </c>
      <c r="W61" s="2">
        <f t="shared" si="25"/>
        <v>0</v>
      </c>
      <c r="X61" s="2">
        <f t="shared" si="25"/>
        <v>0</v>
      </c>
      <c r="Y61" s="2">
        <f t="shared" si="25"/>
        <v>0</v>
      </c>
      <c r="Z61" s="2">
        <f t="shared" si="25"/>
        <v>0</v>
      </c>
      <c r="AA61" s="2">
        <f t="shared" si="25"/>
        <v>0</v>
      </c>
      <c r="AB61" s="2">
        <f t="shared" si="25"/>
        <v>0</v>
      </c>
      <c r="AC61" s="2">
        <f t="shared" si="25"/>
        <v>0</v>
      </c>
      <c r="AD61" s="2">
        <f t="shared" si="25"/>
        <v>0</v>
      </c>
      <c r="AE61" s="2">
        <f t="shared" si="25"/>
        <v>0</v>
      </c>
      <c r="AF61" s="2">
        <f t="shared" si="25"/>
        <v>0</v>
      </c>
      <c r="AG61" s="2">
        <f t="shared" si="25"/>
        <v>0</v>
      </c>
      <c r="AH61" s="2">
        <f t="shared" ref="AH61:AY61" si="26">IF(AH18="NO",1,0)</f>
        <v>0</v>
      </c>
      <c r="AI61" s="2">
        <f t="shared" si="26"/>
        <v>0</v>
      </c>
      <c r="AJ61" s="2">
        <f t="shared" si="26"/>
        <v>0</v>
      </c>
      <c r="AK61" s="2">
        <f t="shared" si="26"/>
        <v>0</v>
      </c>
      <c r="AL61" s="2">
        <f t="shared" si="26"/>
        <v>0</v>
      </c>
      <c r="AM61" s="2">
        <f t="shared" si="26"/>
        <v>0</v>
      </c>
      <c r="AN61" s="2">
        <f t="shared" si="26"/>
        <v>0</v>
      </c>
      <c r="AO61" s="2">
        <f t="shared" si="26"/>
        <v>0</v>
      </c>
      <c r="AP61" s="2">
        <f t="shared" si="26"/>
        <v>0</v>
      </c>
      <c r="AQ61" s="2">
        <f t="shared" si="26"/>
        <v>0</v>
      </c>
      <c r="AR61" s="2">
        <f t="shared" si="26"/>
        <v>0</v>
      </c>
      <c r="AS61" s="2">
        <f t="shared" si="26"/>
        <v>0</v>
      </c>
      <c r="AT61" s="2">
        <f t="shared" si="26"/>
        <v>0</v>
      </c>
      <c r="AU61" s="2">
        <f t="shared" si="26"/>
        <v>0</v>
      </c>
      <c r="AV61" s="2">
        <f t="shared" si="26"/>
        <v>0</v>
      </c>
      <c r="AW61" s="2">
        <f t="shared" si="26"/>
        <v>0</v>
      </c>
      <c r="AX61" s="2">
        <f t="shared" si="26"/>
        <v>0</v>
      </c>
      <c r="AY61" s="2">
        <f t="shared" si="26"/>
        <v>0</v>
      </c>
      <c r="AZ61" s="2">
        <f>SUM(B61:AY61)</f>
        <v>0</v>
      </c>
    </row>
    <row r="62" spans="1:52" ht="24" customHeight="1" x14ac:dyDescent="0.25">
      <c r="A62" s="21" t="str">
        <f>A20</f>
        <v>Termination and Appeals Acknowledgement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</row>
    <row r="63" spans="1:52" ht="24" customHeight="1" x14ac:dyDescent="0.25">
      <c r="A63" s="1" t="s">
        <v>13</v>
      </c>
      <c r="B63" s="2">
        <f>IF(B20="",0,1)</f>
        <v>0</v>
      </c>
      <c r="C63" s="2">
        <f>IF(C20="",0,1)</f>
        <v>0</v>
      </c>
      <c r="D63" s="2">
        <f t="shared" ref="D63:AY63" si="27">IF(D22="",0,1)</f>
        <v>0</v>
      </c>
      <c r="E63" s="2">
        <f t="shared" si="27"/>
        <v>0</v>
      </c>
      <c r="F63" s="2">
        <f t="shared" si="27"/>
        <v>0</v>
      </c>
      <c r="G63" s="2">
        <f t="shared" si="27"/>
        <v>0</v>
      </c>
      <c r="H63" s="2">
        <f t="shared" si="27"/>
        <v>0</v>
      </c>
      <c r="I63" s="2">
        <f t="shared" si="27"/>
        <v>0</v>
      </c>
      <c r="J63" s="2">
        <f t="shared" si="27"/>
        <v>0</v>
      </c>
      <c r="K63" s="2">
        <f t="shared" si="27"/>
        <v>0</v>
      </c>
      <c r="L63" s="2">
        <f t="shared" si="27"/>
        <v>0</v>
      </c>
      <c r="M63" s="2">
        <f t="shared" si="27"/>
        <v>0</v>
      </c>
      <c r="N63" s="2">
        <f t="shared" si="27"/>
        <v>0</v>
      </c>
      <c r="O63" s="2">
        <f t="shared" si="27"/>
        <v>0</v>
      </c>
      <c r="P63" s="2">
        <f t="shared" si="27"/>
        <v>0</v>
      </c>
      <c r="Q63" s="2">
        <f t="shared" si="27"/>
        <v>0</v>
      </c>
      <c r="R63" s="2">
        <f t="shared" si="27"/>
        <v>0</v>
      </c>
      <c r="S63" s="2">
        <f t="shared" si="27"/>
        <v>0</v>
      </c>
      <c r="T63" s="2">
        <f t="shared" si="27"/>
        <v>0</v>
      </c>
      <c r="U63" s="2">
        <f t="shared" si="27"/>
        <v>0</v>
      </c>
      <c r="V63" s="2">
        <f t="shared" si="27"/>
        <v>0</v>
      </c>
      <c r="W63" s="2">
        <f t="shared" si="27"/>
        <v>0</v>
      </c>
      <c r="X63" s="2">
        <f t="shared" si="27"/>
        <v>0</v>
      </c>
      <c r="Y63" s="2">
        <f t="shared" si="27"/>
        <v>0</v>
      </c>
      <c r="Z63" s="2">
        <f t="shared" si="27"/>
        <v>0</v>
      </c>
      <c r="AA63" s="2">
        <f t="shared" si="27"/>
        <v>0</v>
      </c>
      <c r="AB63" s="2">
        <f t="shared" si="27"/>
        <v>0</v>
      </c>
      <c r="AC63" s="2">
        <f t="shared" si="27"/>
        <v>0</v>
      </c>
      <c r="AD63" s="2">
        <f t="shared" si="27"/>
        <v>0</v>
      </c>
      <c r="AE63" s="2">
        <f t="shared" si="27"/>
        <v>0</v>
      </c>
      <c r="AF63" s="2">
        <f t="shared" si="27"/>
        <v>0</v>
      </c>
      <c r="AG63" s="2">
        <f t="shared" si="27"/>
        <v>0</v>
      </c>
      <c r="AH63" s="2">
        <f t="shared" si="27"/>
        <v>0</v>
      </c>
      <c r="AI63" s="2">
        <f t="shared" si="27"/>
        <v>0</v>
      </c>
      <c r="AJ63" s="2">
        <f t="shared" si="27"/>
        <v>0</v>
      </c>
      <c r="AK63" s="2">
        <f t="shared" si="27"/>
        <v>0</v>
      </c>
      <c r="AL63" s="2">
        <f t="shared" si="27"/>
        <v>0</v>
      </c>
      <c r="AM63" s="2">
        <f t="shared" si="27"/>
        <v>0</v>
      </c>
      <c r="AN63" s="2">
        <f t="shared" si="27"/>
        <v>0</v>
      </c>
      <c r="AO63" s="2">
        <f t="shared" si="27"/>
        <v>0</v>
      </c>
      <c r="AP63" s="2">
        <f t="shared" si="27"/>
        <v>0</v>
      </c>
      <c r="AQ63" s="2">
        <f t="shared" si="27"/>
        <v>0</v>
      </c>
      <c r="AR63" s="2">
        <f t="shared" si="27"/>
        <v>0</v>
      </c>
      <c r="AS63" s="2">
        <f t="shared" si="27"/>
        <v>0</v>
      </c>
      <c r="AT63" s="2">
        <f t="shared" si="27"/>
        <v>0</v>
      </c>
      <c r="AU63" s="2">
        <f t="shared" si="27"/>
        <v>0</v>
      </c>
      <c r="AV63" s="2">
        <f t="shared" si="27"/>
        <v>0</v>
      </c>
      <c r="AW63" s="2">
        <f t="shared" si="27"/>
        <v>0</v>
      </c>
      <c r="AX63" s="2">
        <f t="shared" si="27"/>
        <v>0</v>
      </c>
      <c r="AY63" s="2">
        <f t="shared" si="27"/>
        <v>0</v>
      </c>
      <c r="AZ63" s="2">
        <f>SUM(B63:AY63)</f>
        <v>0</v>
      </c>
    </row>
    <row r="64" spans="1:52" ht="24" customHeight="1" x14ac:dyDescent="0.25">
      <c r="A64" s="1" t="s">
        <v>14</v>
      </c>
      <c r="B64" s="2">
        <f t="shared" ref="B64:AG64" si="28">IF(B20="N/A",0,1)</f>
        <v>1</v>
      </c>
      <c r="C64" s="2">
        <f t="shared" si="28"/>
        <v>1</v>
      </c>
      <c r="D64" s="2">
        <f t="shared" si="28"/>
        <v>1</v>
      </c>
      <c r="E64" s="2">
        <f t="shared" si="28"/>
        <v>1</v>
      </c>
      <c r="F64" s="2">
        <f t="shared" si="28"/>
        <v>1</v>
      </c>
      <c r="G64" s="2">
        <f t="shared" si="28"/>
        <v>1</v>
      </c>
      <c r="H64" s="2">
        <f t="shared" si="28"/>
        <v>1</v>
      </c>
      <c r="I64" s="2">
        <f t="shared" si="28"/>
        <v>1</v>
      </c>
      <c r="J64" s="2">
        <f t="shared" si="28"/>
        <v>1</v>
      </c>
      <c r="K64" s="2">
        <f t="shared" si="28"/>
        <v>1</v>
      </c>
      <c r="L64" s="2">
        <f t="shared" si="28"/>
        <v>1</v>
      </c>
      <c r="M64" s="2">
        <f t="shared" si="28"/>
        <v>1</v>
      </c>
      <c r="N64" s="2">
        <f t="shared" si="28"/>
        <v>1</v>
      </c>
      <c r="O64" s="2">
        <f t="shared" si="28"/>
        <v>1</v>
      </c>
      <c r="P64" s="2">
        <f t="shared" si="28"/>
        <v>1</v>
      </c>
      <c r="Q64" s="2">
        <f t="shared" si="28"/>
        <v>1</v>
      </c>
      <c r="R64" s="2">
        <f t="shared" si="28"/>
        <v>1</v>
      </c>
      <c r="S64" s="2">
        <f t="shared" si="28"/>
        <v>1</v>
      </c>
      <c r="T64" s="2">
        <f t="shared" si="28"/>
        <v>1</v>
      </c>
      <c r="U64" s="2">
        <f t="shared" si="28"/>
        <v>1</v>
      </c>
      <c r="V64" s="2">
        <f t="shared" si="28"/>
        <v>1</v>
      </c>
      <c r="W64" s="2">
        <f t="shared" si="28"/>
        <v>1</v>
      </c>
      <c r="X64" s="2">
        <f t="shared" si="28"/>
        <v>1</v>
      </c>
      <c r="Y64" s="2">
        <f t="shared" si="28"/>
        <v>1</v>
      </c>
      <c r="Z64" s="2">
        <f t="shared" si="28"/>
        <v>1</v>
      </c>
      <c r="AA64" s="2">
        <f t="shared" si="28"/>
        <v>1</v>
      </c>
      <c r="AB64" s="2">
        <f t="shared" si="28"/>
        <v>1</v>
      </c>
      <c r="AC64" s="2">
        <f t="shared" si="28"/>
        <v>1</v>
      </c>
      <c r="AD64" s="2">
        <f t="shared" si="28"/>
        <v>1</v>
      </c>
      <c r="AE64" s="2">
        <f t="shared" si="28"/>
        <v>1</v>
      </c>
      <c r="AF64" s="2">
        <f t="shared" si="28"/>
        <v>1</v>
      </c>
      <c r="AG64" s="2">
        <f t="shared" si="28"/>
        <v>1</v>
      </c>
      <c r="AH64" s="2">
        <f t="shared" ref="AH64:AY64" si="29">IF(AH20="N/A",0,1)</f>
        <v>1</v>
      </c>
      <c r="AI64" s="2">
        <f t="shared" si="29"/>
        <v>1</v>
      </c>
      <c r="AJ64" s="2">
        <f t="shared" si="29"/>
        <v>1</v>
      </c>
      <c r="AK64" s="2">
        <f t="shared" si="29"/>
        <v>1</v>
      </c>
      <c r="AL64" s="2">
        <f t="shared" si="29"/>
        <v>1</v>
      </c>
      <c r="AM64" s="2">
        <f t="shared" si="29"/>
        <v>1</v>
      </c>
      <c r="AN64" s="2">
        <f t="shared" si="29"/>
        <v>1</v>
      </c>
      <c r="AO64" s="2">
        <f t="shared" si="29"/>
        <v>1</v>
      </c>
      <c r="AP64" s="2">
        <f t="shared" si="29"/>
        <v>1</v>
      </c>
      <c r="AQ64" s="2">
        <f t="shared" si="29"/>
        <v>1</v>
      </c>
      <c r="AR64" s="2">
        <f t="shared" si="29"/>
        <v>1</v>
      </c>
      <c r="AS64" s="2">
        <f t="shared" si="29"/>
        <v>1</v>
      </c>
      <c r="AT64" s="2">
        <f t="shared" si="29"/>
        <v>1</v>
      </c>
      <c r="AU64" s="2">
        <f t="shared" si="29"/>
        <v>1</v>
      </c>
      <c r="AV64" s="2">
        <f t="shared" si="29"/>
        <v>1</v>
      </c>
      <c r="AW64" s="2">
        <f t="shared" si="29"/>
        <v>1</v>
      </c>
      <c r="AX64" s="2">
        <f t="shared" si="29"/>
        <v>1</v>
      </c>
      <c r="AY64" s="2">
        <f t="shared" si="29"/>
        <v>1</v>
      </c>
      <c r="AZ64" s="2">
        <f>SUM(B64:AY64)</f>
        <v>50</v>
      </c>
    </row>
    <row r="65" spans="1:52" ht="24" customHeight="1" x14ac:dyDescent="0.25">
      <c r="A65" s="1" t="s">
        <v>15</v>
      </c>
      <c r="B65" s="2">
        <f t="shared" ref="B65:AG65" si="30">IF(B20="NO",1,0)</f>
        <v>0</v>
      </c>
      <c r="C65" s="2">
        <f t="shared" si="30"/>
        <v>0</v>
      </c>
      <c r="D65" s="2">
        <f t="shared" si="30"/>
        <v>0</v>
      </c>
      <c r="E65" s="2">
        <f t="shared" si="30"/>
        <v>0</v>
      </c>
      <c r="F65" s="2">
        <f t="shared" si="30"/>
        <v>0</v>
      </c>
      <c r="G65" s="2">
        <f t="shared" si="30"/>
        <v>0</v>
      </c>
      <c r="H65" s="2">
        <f t="shared" si="30"/>
        <v>0</v>
      </c>
      <c r="I65" s="2">
        <f t="shared" si="30"/>
        <v>0</v>
      </c>
      <c r="J65" s="2">
        <f t="shared" si="30"/>
        <v>0</v>
      </c>
      <c r="K65" s="2">
        <f t="shared" si="30"/>
        <v>0</v>
      </c>
      <c r="L65" s="2">
        <f t="shared" si="30"/>
        <v>0</v>
      </c>
      <c r="M65" s="2">
        <f t="shared" si="30"/>
        <v>0</v>
      </c>
      <c r="N65" s="2">
        <f t="shared" si="30"/>
        <v>0</v>
      </c>
      <c r="O65" s="2">
        <f t="shared" si="30"/>
        <v>0</v>
      </c>
      <c r="P65" s="2">
        <f t="shared" si="30"/>
        <v>0</v>
      </c>
      <c r="Q65" s="2">
        <f t="shared" si="30"/>
        <v>0</v>
      </c>
      <c r="R65" s="2">
        <f t="shared" si="30"/>
        <v>0</v>
      </c>
      <c r="S65" s="2">
        <f t="shared" si="30"/>
        <v>0</v>
      </c>
      <c r="T65" s="2">
        <f t="shared" si="30"/>
        <v>0</v>
      </c>
      <c r="U65" s="2">
        <f t="shared" si="30"/>
        <v>0</v>
      </c>
      <c r="V65" s="2">
        <f t="shared" si="30"/>
        <v>0</v>
      </c>
      <c r="W65" s="2">
        <f t="shared" si="30"/>
        <v>0</v>
      </c>
      <c r="X65" s="2">
        <f t="shared" si="30"/>
        <v>0</v>
      </c>
      <c r="Y65" s="2">
        <f t="shared" si="30"/>
        <v>0</v>
      </c>
      <c r="Z65" s="2">
        <f t="shared" si="30"/>
        <v>0</v>
      </c>
      <c r="AA65" s="2">
        <f t="shared" si="30"/>
        <v>0</v>
      </c>
      <c r="AB65" s="2">
        <f t="shared" si="30"/>
        <v>0</v>
      </c>
      <c r="AC65" s="2">
        <f t="shared" si="30"/>
        <v>0</v>
      </c>
      <c r="AD65" s="2">
        <f t="shared" si="30"/>
        <v>0</v>
      </c>
      <c r="AE65" s="2">
        <f t="shared" si="30"/>
        <v>0</v>
      </c>
      <c r="AF65" s="2">
        <f t="shared" si="30"/>
        <v>0</v>
      </c>
      <c r="AG65" s="2">
        <f t="shared" si="30"/>
        <v>0</v>
      </c>
      <c r="AH65" s="2">
        <f t="shared" ref="AH65:AY65" si="31">IF(AH20="NO",1,0)</f>
        <v>0</v>
      </c>
      <c r="AI65" s="2">
        <f t="shared" si="31"/>
        <v>0</v>
      </c>
      <c r="AJ65" s="2">
        <f t="shared" si="31"/>
        <v>0</v>
      </c>
      <c r="AK65" s="2">
        <f t="shared" si="31"/>
        <v>0</v>
      </c>
      <c r="AL65" s="2">
        <f t="shared" si="31"/>
        <v>0</v>
      </c>
      <c r="AM65" s="2">
        <f t="shared" si="31"/>
        <v>0</v>
      </c>
      <c r="AN65" s="2">
        <f t="shared" si="31"/>
        <v>0</v>
      </c>
      <c r="AO65" s="2">
        <f t="shared" si="31"/>
        <v>0</v>
      </c>
      <c r="AP65" s="2">
        <f t="shared" si="31"/>
        <v>0</v>
      </c>
      <c r="AQ65" s="2">
        <f t="shared" si="31"/>
        <v>0</v>
      </c>
      <c r="AR65" s="2">
        <f t="shared" si="31"/>
        <v>0</v>
      </c>
      <c r="AS65" s="2">
        <f t="shared" si="31"/>
        <v>0</v>
      </c>
      <c r="AT65" s="2">
        <f t="shared" si="31"/>
        <v>0</v>
      </c>
      <c r="AU65" s="2">
        <f t="shared" si="31"/>
        <v>0</v>
      </c>
      <c r="AV65" s="2">
        <f t="shared" si="31"/>
        <v>0</v>
      </c>
      <c r="AW65" s="2">
        <f t="shared" si="31"/>
        <v>0</v>
      </c>
      <c r="AX65" s="2">
        <f t="shared" si="31"/>
        <v>0</v>
      </c>
      <c r="AY65" s="2">
        <f t="shared" si="31"/>
        <v>0</v>
      </c>
      <c r="AZ65" s="2">
        <f>SUM(B65:AY65)</f>
        <v>0</v>
      </c>
    </row>
    <row r="66" spans="1:52" ht="24" customHeight="1" x14ac:dyDescent="0.25">
      <c r="A66" s="21" t="str">
        <f>A22</f>
        <v>Termination and Appeals Documentation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</row>
    <row r="67" spans="1:52" ht="24" customHeight="1" x14ac:dyDescent="0.25">
      <c r="A67" s="1" t="s">
        <v>13</v>
      </c>
      <c r="B67" s="2">
        <f t="shared" ref="B67:AG67" si="32">IF(B22="",0,1)</f>
        <v>0</v>
      </c>
      <c r="C67" s="2">
        <f t="shared" si="32"/>
        <v>0</v>
      </c>
      <c r="D67" s="2">
        <f t="shared" si="32"/>
        <v>0</v>
      </c>
      <c r="E67" s="2">
        <f t="shared" si="32"/>
        <v>0</v>
      </c>
      <c r="F67" s="2">
        <f t="shared" si="32"/>
        <v>0</v>
      </c>
      <c r="G67" s="2">
        <f t="shared" si="32"/>
        <v>0</v>
      </c>
      <c r="H67" s="2">
        <f t="shared" si="32"/>
        <v>0</v>
      </c>
      <c r="I67" s="2">
        <f t="shared" si="32"/>
        <v>0</v>
      </c>
      <c r="J67" s="2">
        <f t="shared" si="32"/>
        <v>0</v>
      </c>
      <c r="K67" s="2">
        <f t="shared" si="32"/>
        <v>0</v>
      </c>
      <c r="L67" s="2">
        <f t="shared" si="32"/>
        <v>0</v>
      </c>
      <c r="M67" s="2">
        <f t="shared" si="32"/>
        <v>0</v>
      </c>
      <c r="N67" s="2">
        <f t="shared" si="32"/>
        <v>0</v>
      </c>
      <c r="O67" s="2">
        <f t="shared" si="32"/>
        <v>0</v>
      </c>
      <c r="P67" s="2">
        <f t="shared" si="32"/>
        <v>0</v>
      </c>
      <c r="Q67" s="2">
        <f t="shared" si="32"/>
        <v>0</v>
      </c>
      <c r="R67" s="2">
        <f t="shared" si="32"/>
        <v>0</v>
      </c>
      <c r="S67" s="2">
        <f t="shared" si="32"/>
        <v>0</v>
      </c>
      <c r="T67" s="2">
        <f t="shared" si="32"/>
        <v>0</v>
      </c>
      <c r="U67" s="2">
        <f t="shared" si="32"/>
        <v>0</v>
      </c>
      <c r="V67" s="2">
        <f t="shared" si="32"/>
        <v>0</v>
      </c>
      <c r="W67" s="2">
        <f t="shared" si="32"/>
        <v>0</v>
      </c>
      <c r="X67" s="2">
        <f t="shared" si="32"/>
        <v>0</v>
      </c>
      <c r="Y67" s="2">
        <f t="shared" si="32"/>
        <v>0</v>
      </c>
      <c r="Z67" s="2">
        <f t="shared" si="32"/>
        <v>0</v>
      </c>
      <c r="AA67" s="2">
        <f t="shared" si="32"/>
        <v>0</v>
      </c>
      <c r="AB67" s="2">
        <f t="shared" si="32"/>
        <v>0</v>
      </c>
      <c r="AC67" s="2">
        <f t="shared" si="32"/>
        <v>0</v>
      </c>
      <c r="AD67" s="2">
        <f t="shared" si="32"/>
        <v>0</v>
      </c>
      <c r="AE67" s="2">
        <f t="shared" si="32"/>
        <v>0</v>
      </c>
      <c r="AF67" s="2">
        <f t="shared" si="32"/>
        <v>0</v>
      </c>
      <c r="AG67" s="2">
        <f t="shared" si="32"/>
        <v>0</v>
      </c>
      <c r="AH67" s="2">
        <f t="shared" ref="AH67:AY67" si="33">IF(AH22="",0,1)</f>
        <v>0</v>
      </c>
      <c r="AI67" s="2">
        <f t="shared" si="33"/>
        <v>0</v>
      </c>
      <c r="AJ67" s="2">
        <f t="shared" si="33"/>
        <v>0</v>
      </c>
      <c r="AK67" s="2">
        <f t="shared" si="33"/>
        <v>0</v>
      </c>
      <c r="AL67" s="2">
        <f t="shared" si="33"/>
        <v>0</v>
      </c>
      <c r="AM67" s="2">
        <f t="shared" si="33"/>
        <v>0</v>
      </c>
      <c r="AN67" s="2">
        <f t="shared" si="33"/>
        <v>0</v>
      </c>
      <c r="AO67" s="2">
        <f t="shared" si="33"/>
        <v>0</v>
      </c>
      <c r="AP67" s="2">
        <f t="shared" si="33"/>
        <v>0</v>
      </c>
      <c r="AQ67" s="2">
        <f t="shared" si="33"/>
        <v>0</v>
      </c>
      <c r="AR67" s="2">
        <f t="shared" si="33"/>
        <v>0</v>
      </c>
      <c r="AS67" s="2">
        <f t="shared" si="33"/>
        <v>0</v>
      </c>
      <c r="AT67" s="2">
        <f t="shared" si="33"/>
        <v>0</v>
      </c>
      <c r="AU67" s="2">
        <f t="shared" si="33"/>
        <v>0</v>
      </c>
      <c r="AV67" s="2">
        <f t="shared" si="33"/>
        <v>0</v>
      </c>
      <c r="AW67" s="2">
        <f t="shared" si="33"/>
        <v>0</v>
      </c>
      <c r="AX67" s="2">
        <f t="shared" si="33"/>
        <v>0</v>
      </c>
      <c r="AY67" s="2">
        <f t="shared" si="33"/>
        <v>0</v>
      </c>
      <c r="AZ67" s="2">
        <f>SUM(B67:AY67)</f>
        <v>0</v>
      </c>
    </row>
    <row r="68" spans="1:52" ht="24" customHeight="1" x14ac:dyDescent="0.25">
      <c r="A68" s="1" t="s">
        <v>14</v>
      </c>
      <c r="B68" s="2">
        <f t="shared" ref="B68:AG68" si="34">IF(B22="N/A",0,1)</f>
        <v>1</v>
      </c>
      <c r="C68" s="2">
        <f t="shared" si="34"/>
        <v>1</v>
      </c>
      <c r="D68" s="2">
        <f t="shared" si="34"/>
        <v>1</v>
      </c>
      <c r="E68" s="2">
        <f t="shared" si="34"/>
        <v>1</v>
      </c>
      <c r="F68" s="2">
        <f t="shared" si="34"/>
        <v>1</v>
      </c>
      <c r="G68" s="2">
        <f t="shared" si="34"/>
        <v>1</v>
      </c>
      <c r="H68" s="2">
        <f t="shared" si="34"/>
        <v>1</v>
      </c>
      <c r="I68" s="2">
        <f t="shared" si="34"/>
        <v>1</v>
      </c>
      <c r="J68" s="2">
        <f t="shared" si="34"/>
        <v>1</v>
      </c>
      <c r="K68" s="2">
        <f t="shared" si="34"/>
        <v>1</v>
      </c>
      <c r="L68" s="2">
        <f t="shared" si="34"/>
        <v>1</v>
      </c>
      <c r="M68" s="2">
        <f t="shared" si="34"/>
        <v>1</v>
      </c>
      <c r="N68" s="2">
        <f t="shared" si="34"/>
        <v>1</v>
      </c>
      <c r="O68" s="2">
        <f t="shared" si="34"/>
        <v>1</v>
      </c>
      <c r="P68" s="2">
        <f t="shared" si="34"/>
        <v>1</v>
      </c>
      <c r="Q68" s="2">
        <f t="shared" si="34"/>
        <v>1</v>
      </c>
      <c r="R68" s="2">
        <f t="shared" si="34"/>
        <v>1</v>
      </c>
      <c r="S68" s="2">
        <f t="shared" si="34"/>
        <v>1</v>
      </c>
      <c r="T68" s="2">
        <f t="shared" si="34"/>
        <v>1</v>
      </c>
      <c r="U68" s="2">
        <f t="shared" si="34"/>
        <v>1</v>
      </c>
      <c r="V68" s="2">
        <f t="shared" si="34"/>
        <v>1</v>
      </c>
      <c r="W68" s="2">
        <f t="shared" si="34"/>
        <v>1</v>
      </c>
      <c r="X68" s="2">
        <f t="shared" si="34"/>
        <v>1</v>
      </c>
      <c r="Y68" s="2">
        <f t="shared" si="34"/>
        <v>1</v>
      </c>
      <c r="Z68" s="2">
        <f t="shared" si="34"/>
        <v>1</v>
      </c>
      <c r="AA68" s="2">
        <f t="shared" si="34"/>
        <v>1</v>
      </c>
      <c r="AB68" s="2">
        <f t="shared" si="34"/>
        <v>1</v>
      </c>
      <c r="AC68" s="2">
        <f t="shared" si="34"/>
        <v>1</v>
      </c>
      <c r="AD68" s="2">
        <f t="shared" si="34"/>
        <v>1</v>
      </c>
      <c r="AE68" s="2">
        <f t="shared" si="34"/>
        <v>1</v>
      </c>
      <c r="AF68" s="2">
        <f t="shared" si="34"/>
        <v>1</v>
      </c>
      <c r="AG68" s="2">
        <f t="shared" si="34"/>
        <v>1</v>
      </c>
      <c r="AH68" s="2">
        <f t="shared" ref="AH68:AY68" si="35">IF(AH22="N/A",0,1)</f>
        <v>1</v>
      </c>
      <c r="AI68" s="2">
        <f t="shared" si="35"/>
        <v>1</v>
      </c>
      <c r="AJ68" s="2">
        <f t="shared" si="35"/>
        <v>1</v>
      </c>
      <c r="AK68" s="2">
        <f t="shared" si="35"/>
        <v>1</v>
      </c>
      <c r="AL68" s="2">
        <f t="shared" si="35"/>
        <v>1</v>
      </c>
      <c r="AM68" s="2">
        <f t="shared" si="35"/>
        <v>1</v>
      </c>
      <c r="AN68" s="2">
        <f t="shared" si="35"/>
        <v>1</v>
      </c>
      <c r="AO68" s="2">
        <f t="shared" si="35"/>
        <v>1</v>
      </c>
      <c r="AP68" s="2">
        <f t="shared" si="35"/>
        <v>1</v>
      </c>
      <c r="AQ68" s="2">
        <f t="shared" si="35"/>
        <v>1</v>
      </c>
      <c r="AR68" s="2">
        <f t="shared" si="35"/>
        <v>1</v>
      </c>
      <c r="AS68" s="2">
        <f t="shared" si="35"/>
        <v>1</v>
      </c>
      <c r="AT68" s="2">
        <f t="shared" si="35"/>
        <v>1</v>
      </c>
      <c r="AU68" s="2">
        <f t="shared" si="35"/>
        <v>1</v>
      </c>
      <c r="AV68" s="2">
        <f t="shared" si="35"/>
        <v>1</v>
      </c>
      <c r="AW68" s="2">
        <f t="shared" si="35"/>
        <v>1</v>
      </c>
      <c r="AX68" s="2">
        <f t="shared" si="35"/>
        <v>1</v>
      </c>
      <c r="AY68" s="2">
        <f t="shared" si="35"/>
        <v>1</v>
      </c>
      <c r="AZ68" s="2">
        <f>SUM(B68:AY68)</f>
        <v>50</v>
      </c>
    </row>
    <row r="69" spans="1:52" ht="24" customHeight="1" x14ac:dyDescent="0.25">
      <c r="A69" s="1" t="s">
        <v>15</v>
      </c>
      <c r="B69" s="2">
        <f t="shared" ref="B69:AG69" si="36">IF(B22="NO",1,0)</f>
        <v>0</v>
      </c>
      <c r="C69" s="2">
        <f t="shared" si="36"/>
        <v>0</v>
      </c>
      <c r="D69" s="2">
        <f t="shared" si="36"/>
        <v>0</v>
      </c>
      <c r="E69" s="2">
        <f t="shared" si="36"/>
        <v>0</v>
      </c>
      <c r="F69" s="2">
        <f t="shared" si="36"/>
        <v>0</v>
      </c>
      <c r="G69" s="2">
        <f t="shared" si="36"/>
        <v>0</v>
      </c>
      <c r="H69" s="2">
        <f t="shared" si="36"/>
        <v>0</v>
      </c>
      <c r="I69" s="2">
        <f t="shared" si="36"/>
        <v>0</v>
      </c>
      <c r="J69" s="2">
        <f t="shared" si="36"/>
        <v>0</v>
      </c>
      <c r="K69" s="2">
        <f t="shared" si="36"/>
        <v>0</v>
      </c>
      <c r="L69" s="2">
        <f t="shared" si="36"/>
        <v>0</v>
      </c>
      <c r="M69" s="2">
        <f t="shared" si="36"/>
        <v>0</v>
      </c>
      <c r="N69" s="2">
        <f t="shared" si="36"/>
        <v>0</v>
      </c>
      <c r="O69" s="2">
        <f t="shared" si="36"/>
        <v>0</v>
      </c>
      <c r="P69" s="2">
        <f t="shared" si="36"/>
        <v>0</v>
      </c>
      <c r="Q69" s="2">
        <f t="shared" si="36"/>
        <v>0</v>
      </c>
      <c r="R69" s="2">
        <f t="shared" si="36"/>
        <v>0</v>
      </c>
      <c r="S69" s="2">
        <f t="shared" si="36"/>
        <v>0</v>
      </c>
      <c r="T69" s="2">
        <f t="shared" si="36"/>
        <v>0</v>
      </c>
      <c r="U69" s="2">
        <f t="shared" si="36"/>
        <v>0</v>
      </c>
      <c r="V69" s="2">
        <f t="shared" si="36"/>
        <v>0</v>
      </c>
      <c r="W69" s="2">
        <f t="shared" si="36"/>
        <v>0</v>
      </c>
      <c r="X69" s="2">
        <f t="shared" si="36"/>
        <v>0</v>
      </c>
      <c r="Y69" s="2">
        <f t="shared" si="36"/>
        <v>0</v>
      </c>
      <c r="Z69" s="2">
        <f t="shared" si="36"/>
        <v>0</v>
      </c>
      <c r="AA69" s="2">
        <f t="shared" si="36"/>
        <v>0</v>
      </c>
      <c r="AB69" s="2">
        <f t="shared" si="36"/>
        <v>0</v>
      </c>
      <c r="AC69" s="2">
        <f t="shared" si="36"/>
        <v>0</v>
      </c>
      <c r="AD69" s="2">
        <f t="shared" si="36"/>
        <v>0</v>
      </c>
      <c r="AE69" s="2">
        <f t="shared" si="36"/>
        <v>0</v>
      </c>
      <c r="AF69" s="2">
        <f t="shared" si="36"/>
        <v>0</v>
      </c>
      <c r="AG69" s="2">
        <f t="shared" si="36"/>
        <v>0</v>
      </c>
      <c r="AH69" s="2">
        <f t="shared" ref="AH69:AY69" si="37">IF(AH22="NO",1,0)</f>
        <v>0</v>
      </c>
      <c r="AI69" s="2">
        <f t="shared" si="37"/>
        <v>0</v>
      </c>
      <c r="AJ69" s="2">
        <f t="shared" si="37"/>
        <v>0</v>
      </c>
      <c r="AK69" s="2">
        <f t="shared" si="37"/>
        <v>0</v>
      </c>
      <c r="AL69" s="2">
        <f t="shared" si="37"/>
        <v>0</v>
      </c>
      <c r="AM69" s="2">
        <f t="shared" si="37"/>
        <v>0</v>
      </c>
      <c r="AN69" s="2">
        <f t="shared" si="37"/>
        <v>0</v>
      </c>
      <c r="AO69" s="2">
        <f t="shared" si="37"/>
        <v>0</v>
      </c>
      <c r="AP69" s="2">
        <f t="shared" si="37"/>
        <v>0</v>
      </c>
      <c r="AQ69" s="2">
        <f t="shared" si="37"/>
        <v>0</v>
      </c>
      <c r="AR69" s="2">
        <f t="shared" si="37"/>
        <v>0</v>
      </c>
      <c r="AS69" s="2">
        <f t="shared" si="37"/>
        <v>0</v>
      </c>
      <c r="AT69" s="2">
        <f t="shared" si="37"/>
        <v>0</v>
      </c>
      <c r="AU69" s="2">
        <f t="shared" si="37"/>
        <v>0</v>
      </c>
      <c r="AV69" s="2">
        <f t="shared" si="37"/>
        <v>0</v>
      </c>
      <c r="AW69" s="2">
        <f t="shared" si="37"/>
        <v>0</v>
      </c>
      <c r="AX69" s="2">
        <f t="shared" si="37"/>
        <v>0</v>
      </c>
      <c r="AY69" s="2">
        <f t="shared" si="37"/>
        <v>0</v>
      </c>
      <c r="AZ69" s="2">
        <f>SUM(B69:AY69)</f>
        <v>0</v>
      </c>
    </row>
    <row r="70" spans="1:52" ht="24" customHeight="1" x14ac:dyDescent="0.25">
      <c r="A70" s="21" t="str">
        <f>A24</f>
        <v>Individualized Housing Stability Plans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</row>
    <row r="71" spans="1:52" ht="24" customHeight="1" x14ac:dyDescent="0.25">
      <c r="A71" s="1" t="s">
        <v>13</v>
      </c>
      <c r="B71" s="2">
        <f t="shared" ref="B71:AG71" si="38">IF(B24="",0,1)</f>
        <v>0</v>
      </c>
      <c r="C71" s="2">
        <f t="shared" si="38"/>
        <v>0</v>
      </c>
      <c r="D71" s="2">
        <f t="shared" si="38"/>
        <v>0</v>
      </c>
      <c r="E71" s="2">
        <f t="shared" si="38"/>
        <v>0</v>
      </c>
      <c r="F71" s="2">
        <f t="shared" si="38"/>
        <v>0</v>
      </c>
      <c r="G71" s="2">
        <f t="shared" si="38"/>
        <v>0</v>
      </c>
      <c r="H71" s="2">
        <f t="shared" si="38"/>
        <v>0</v>
      </c>
      <c r="I71" s="2">
        <f t="shared" si="38"/>
        <v>0</v>
      </c>
      <c r="J71" s="2">
        <f t="shared" si="38"/>
        <v>0</v>
      </c>
      <c r="K71" s="2">
        <f t="shared" si="38"/>
        <v>0</v>
      </c>
      <c r="L71" s="2">
        <f t="shared" si="38"/>
        <v>0</v>
      </c>
      <c r="M71" s="2">
        <f t="shared" si="38"/>
        <v>0</v>
      </c>
      <c r="N71" s="2">
        <f t="shared" si="38"/>
        <v>0</v>
      </c>
      <c r="O71" s="2">
        <f t="shared" si="38"/>
        <v>0</v>
      </c>
      <c r="P71" s="2">
        <f t="shared" si="38"/>
        <v>0</v>
      </c>
      <c r="Q71" s="2">
        <f t="shared" si="38"/>
        <v>0</v>
      </c>
      <c r="R71" s="2">
        <f t="shared" si="38"/>
        <v>0</v>
      </c>
      <c r="S71" s="2">
        <f t="shared" si="38"/>
        <v>0</v>
      </c>
      <c r="T71" s="2">
        <f t="shared" si="38"/>
        <v>0</v>
      </c>
      <c r="U71" s="2">
        <f t="shared" si="38"/>
        <v>0</v>
      </c>
      <c r="V71" s="2">
        <f t="shared" si="38"/>
        <v>0</v>
      </c>
      <c r="W71" s="2">
        <f t="shared" si="38"/>
        <v>0</v>
      </c>
      <c r="X71" s="2">
        <f t="shared" si="38"/>
        <v>0</v>
      </c>
      <c r="Y71" s="2">
        <f t="shared" si="38"/>
        <v>0</v>
      </c>
      <c r="Z71" s="2">
        <f t="shared" si="38"/>
        <v>0</v>
      </c>
      <c r="AA71" s="2">
        <f t="shared" si="38"/>
        <v>0</v>
      </c>
      <c r="AB71" s="2">
        <f t="shared" si="38"/>
        <v>0</v>
      </c>
      <c r="AC71" s="2">
        <f t="shared" si="38"/>
        <v>0</v>
      </c>
      <c r="AD71" s="2">
        <f t="shared" si="38"/>
        <v>0</v>
      </c>
      <c r="AE71" s="2">
        <f t="shared" si="38"/>
        <v>0</v>
      </c>
      <c r="AF71" s="2">
        <f t="shared" si="38"/>
        <v>0</v>
      </c>
      <c r="AG71" s="2">
        <f t="shared" si="38"/>
        <v>0</v>
      </c>
      <c r="AH71" s="2">
        <f t="shared" ref="AH71:AY71" si="39">IF(AH24="",0,1)</f>
        <v>0</v>
      </c>
      <c r="AI71" s="2">
        <f t="shared" si="39"/>
        <v>0</v>
      </c>
      <c r="AJ71" s="2">
        <f t="shared" si="39"/>
        <v>0</v>
      </c>
      <c r="AK71" s="2">
        <f t="shared" si="39"/>
        <v>0</v>
      </c>
      <c r="AL71" s="2">
        <f t="shared" si="39"/>
        <v>0</v>
      </c>
      <c r="AM71" s="2">
        <f t="shared" si="39"/>
        <v>0</v>
      </c>
      <c r="AN71" s="2">
        <f t="shared" si="39"/>
        <v>0</v>
      </c>
      <c r="AO71" s="2">
        <f t="shared" si="39"/>
        <v>0</v>
      </c>
      <c r="AP71" s="2">
        <f t="shared" si="39"/>
        <v>0</v>
      </c>
      <c r="AQ71" s="2">
        <f t="shared" si="39"/>
        <v>0</v>
      </c>
      <c r="AR71" s="2">
        <f t="shared" si="39"/>
        <v>0</v>
      </c>
      <c r="AS71" s="2">
        <f t="shared" si="39"/>
        <v>0</v>
      </c>
      <c r="AT71" s="2">
        <f t="shared" si="39"/>
        <v>0</v>
      </c>
      <c r="AU71" s="2">
        <f t="shared" si="39"/>
        <v>0</v>
      </c>
      <c r="AV71" s="2">
        <f t="shared" si="39"/>
        <v>0</v>
      </c>
      <c r="AW71" s="2">
        <f t="shared" si="39"/>
        <v>0</v>
      </c>
      <c r="AX71" s="2">
        <f t="shared" si="39"/>
        <v>0</v>
      </c>
      <c r="AY71" s="2">
        <f t="shared" si="39"/>
        <v>0</v>
      </c>
      <c r="AZ71" s="2">
        <f>SUM(B71:AY71)</f>
        <v>0</v>
      </c>
    </row>
    <row r="72" spans="1:52" ht="24" customHeight="1" x14ac:dyDescent="0.25">
      <c r="A72" s="1" t="s">
        <v>14</v>
      </c>
      <c r="B72" s="2">
        <f t="shared" ref="B72:AG72" si="40">IF(B24="N/A",0,1)</f>
        <v>1</v>
      </c>
      <c r="C72" s="2">
        <f t="shared" si="40"/>
        <v>1</v>
      </c>
      <c r="D72" s="2">
        <f t="shared" si="40"/>
        <v>1</v>
      </c>
      <c r="E72" s="2">
        <f t="shared" si="40"/>
        <v>1</v>
      </c>
      <c r="F72" s="2">
        <f t="shared" si="40"/>
        <v>1</v>
      </c>
      <c r="G72" s="2">
        <f t="shared" si="40"/>
        <v>1</v>
      </c>
      <c r="H72" s="2">
        <f t="shared" si="40"/>
        <v>1</v>
      </c>
      <c r="I72" s="2">
        <f t="shared" si="40"/>
        <v>1</v>
      </c>
      <c r="J72" s="2">
        <f t="shared" si="40"/>
        <v>1</v>
      </c>
      <c r="K72" s="2">
        <f t="shared" si="40"/>
        <v>1</v>
      </c>
      <c r="L72" s="2">
        <f t="shared" si="40"/>
        <v>1</v>
      </c>
      <c r="M72" s="2">
        <f t="shared" si="40"/>
        <v>1</v>
      </c>
      <c r="N72" s="2">
        <f t="shared" si="40"/>
        <v>1</v>
      </c>
      <c r="O72" s="2">
        <f t="shared" si="40"/>
        <v>1</v>
      </c>
      <c r="P72" s="2">
        <f t="shared" si="40"/>
        <v>1</v>
      </c>
      <c r="Q72" s="2">
        <f t="shared" si="40"/>
        <v>1</v>
      </c>
      <c r="R72" s="2">
        <f t="shared" si="40"/>
        <v>1</v>
      </c>
      <c r="S72" s="2">
        <f t="shared" si="40"/>
        <v>1</v>
      </c>
      <c r="T72" s="2">
        <f t="shared" si="40"/>
        <v>1</v>
      </c>
      <c r="U72" s="2">
        <f t="shared" si="40"/>
        <v>1</v>
      </c>
      <c r="V72" s="2">
        <f t="shared" si="40"/>
        <v>1</v>
      </c>
      <c r="W72" s="2">
        <f t="shared" si="40"/>
        <v>1</v>
      </c>
      <c r="X72" s="2">
        <f t="shared" si="40"/>
        <v>1</v>
      </c>
      <c r="Y72" s="2">
        <f t="shared" si="40"/>
        <v>1</v>
      </c>
      <c r="Z72" s="2">
        <f t="shared" si="40"/>
        <v>1</v>
      </c>
      <c r="AA72" s="2">
        <f t="shared" si="40"/>
        <v>1</v>
      </c>
      <c r="AB72" s="2">
        <f t="shared" si="40"/>
        <v>1</v>
      </c>
      <c r="AC72" s="2">
        <f t="shared" si="40"/>
        <v>1</v>
      </c>
      <c r="AD72" s="2">
        <f t="shared" si="40"/>
        <v>1</v>
      </c>
      <c r="AE72" s="2">
        <f t="shared" si="40"/>
        <v>1</v>
      </c>
      <c r="AF72" s="2">
        <f t="shared" si="40"/>
        <v>1</v>
      </c>
      <c r="AG72" s="2">
        <f t="shared" si="40"/>
        <v>1</v>
      </c>
      <c r="AH72" s="2">
        <f t="shared" ref="AH72:AY72" si="41">IF(AH24="N/A",0,1)</f>
        <v>1</v>
      </c>
      <c r="AI72" s="2">
        <f t="shared" si="41"/>
        <v>1</v>
      </c>
      <c r="AJ72" s="2">
        <f t="shared" si="41"/>
        <v>1</v>
      </c>
      <c r="AK72" s="2">
        <f t="shared" si="41"/>
        <v>1</v>
      </c>
      <c r="AL72" s="2">
        <f t="shared" si="41"/>
        <v>1</v>
      </c>
      <c r="AM72" s="2">
        <f t="shared" si="41"/>
        <v>1</v>
      </c>
      <c r="AN72" s="2">
        <f t="shared" si="41"/>
        <v>1</v>
      </c>
      <c r="AO72" s="2">
        <f t="shared" si="41"/>
        <v>1</v>
      </c>
      <c r="AP72" s="2">
        <f t="shared" si="41"/>
        <v>1</v>
      </c>
      <c r="AQ72" s="2">
        <f t="shared" si="41"/>
        <v>1</v>
      </c>
      <c r="AR72" s="2">
        <f t="shared" si="41"/>
        <v>1</v>
      </c>
      <c r="AS72" s="2">
        <f t="shared" si="41"/>
        <v>1</v>
      </c>
      <c r="AT72" s="2">
        <f t="shared" si="41"/>
        <v>1</v>
      </c>
      <c r="AU72" s="2">
        <f t="shared" si="41"/>
        <v>1</v>
      </c>
      <c r="AV72" s="2">
        <f t="shared" si="41"/>
        <v>1</v>
      </c>
      <c r="AW72" s="2">
        <f t="shared" si="41"/>
        <v>1</v>
      </c>
      <c r="AX72" s="2">
        <f t="shared" si="41"/>
        <v>1</v>
      </c>
      <c r="AY72" s="2">
        <f t="shared" si="41"/>
        <v>1</v>
      </c>
      <c r="AZ72" s="2">
        <f>SUM(B72:AY72)</f>
        <v>50</v>
      </c>
    </row>
    <row r="73" spans="1:52" ht="24" customHeight="1" x14ac:dyDescent="0.25">
      <c r="A73" s="1" t="s">
        <v>15</v>
      </c>
      <c r="B73" s="2">
        <f t="shared" ref="B73:AG73" si="42">IF(B24="NO",1,0)</f>
        <v>0</v>
      </c>
      <c r="C73" s="2">
        <f t="shared" si="42"/>
        <v>0</v>
      </c>
      <c r="D73" s="2">
        <f t="shared" si="42"/>
        <v>0</v>
      </c>
      <c r="E73" s="2">
        <f t="shared" si="42"/>
        <v>0</v>
      </c>
      <c r="F73" s="2">
        <f t="shared" si="42"/>
        <v>0</v>
      </c>
      <c r="G73" s="2">
        <f t="shared" si="42"/>
        <v>0</v>
      </c>
      <c r="H73" s="2">
        <f t="shared" si="42"/>
        <v>0</v>
      </c>
      <c r="I73" s="2">
        <f t="shared" si="42"/>
        <v>0</v>
      </c>
      <c r="J73" s="2">
        <f t="shared" si="42"/>
        <v>0</v>
      </c>
      <c r="K73" s="2">
        <f t="shared" si="42"/>
        <v>0</v>
      </c>
      <c r="L73" s="2">
        <f t="shared" si="42"/>
        <v>0</v>
      </c>
      <c r="M73" s="2">
        <f t="shared" si="42"/>
        <v>0</v>
      </c>
      <c r="N73" s="2">
        <f t="shared" si="42"/>
        <v>0</v>
      </c>
      <c r="O73" s="2">
        <f t="shared" si="42"/>
        <v>0</v>
      </c>
      <c r="P73" s="2">
        <f t="shared" si="42"/>
        <v>0</v>
      </c>
      <c r="Q73" s="2">
        <f t="shared" si="42"/>
        <v>0</v>
      </c>
      <c r="R73" s="2">
        <f t="shared" si="42"/>
        <v>0</v>
      </c>
      <c r="S73" s="2">
        <f t="shared" si="42"/>
        <v>0</v>
      </c>
      <c r="T73" s="2">
        <f t="shared" si="42"/>
        <v>0</v>
      </c>
      <c r="U73" s="2">
        <f t="shared" si="42"/>
        <v>0</v>
      </c>
      <c r="V73" s="2">
        <f t="shared" si="42"/>
        <v>0</v>
      </c>
      <c r="W73" s="2">
        <f t="shared" si="42"/>
        <v>0</v>
      </c>
      <c r="X73" s="2">
        <f t="shared" si="42"/>
        <v>0</v>
      </c>
      <c r="Y73" s="2">
        <f t="shared" si="42"/>
        <v>0</v>
      </c>
      <c r="Z73" s="2">
        <f t="shared" si="42"/>
        <v>0</v>
      </c>
      <c r="AA73" s="2">
        <f t="shared" si="42"/>
        <v>0</v>
      </c>
      <c r="AB73" s="2">
        <f t="shared" si="42"/>
        <v>0</v>
      </c>
      <c r="AC73" s="2">
        <f t="shared" si="42"/>
        <v>0</v>
      </c>
      <c r="AD73" s="2">
        <f t="shared" si="42"/>
        <v>0</v>
      </c>
      <c r="AE73" s="2">
        <f t="shared" si="42"/>
        <v>0</v>
      </c>
      <c r="AF73" s="2">
        <f t="shared" si="42"/>
        <v>0</v>
      </c>
      <c r="AG73" s="2">
        <f t="shared" si="42"/>
        <v>0</v>
      </c>
      <c r="AH73" s="2">
        <f t="shared" ref="AH73:AY73" si="43">IF(AH24="NO",1,0)</f>
        <v>0</v>
      </c>
      <c r="AI73" s="2">
        <f t="shared" si="43"/>
        <v>0</v>
      </c>
      <c r="AJ73" s="2">
        <f t="shared" si="43"/>
        <v>0</v>
      </c>
      <c r="AK73" s="2">
        <f t="shared" si="43"/>
        <v>0</v>
      </c>
      <c r="AL73" s="2">
        <f t="shared" si="43"/>
        <v>0</v>
      </c>
      <c r="AM73" s="2">
        <f t="shared" si="43"/>
        <v>0</v>
      </c>
      <c r="AN73" s="2">
        <f t="shared" si="43"/>
        <v>0</v>
      </c>
      <c r="AO73" s="2">
        <f t="shared" si="43"/>
        <v>0</v>
      </c>
      <c r="AP73" s="2">
        <f t="shared" si="43"/>
        <v>0</v>
      </c>
      <c r="AQ73" s="2">
        <f t="shared" si="43"/>
        <v>0</v>
      </c>
      <c r="AR73" s="2">
        <f t="shared" si="43"/>
        <v>0</v>
      </c>
      <c r="AS73" s="2">
        <f t="shared" si="43"/>
        <v>0</v>
      </c>
      <c r="AT73" s="2">
        <f t="shared" si="43"/>
        <v>0</v>
      </c>
      <c r="AU73" s="2">
        <f t="shared" si="43"/>
        <v>0</v>
      </c>
      <c r="AV73" s="2">
        <f t="shared" si="43"/>
        <v>0</v>
      </c>
      <c r="AW73" s="2">
        <f t="shared" si="43"/>
        <v>0</v>
      </c>
      <c r="AX73" s="2">
        <f t="shared" si="43"/>
        <v>0</v>
      </c>
      <c r="AY73" s="2">
        <f t="shared" si="43"/>
        <v>0</v>
      </c>
      <c r="AZ73" s="2">
        <f>SUM(B73:AY73)</f>
        <v>0</v>
      </c>
    </row>
    <row r="74" spans="1:52" ht="24" customHeight="1" x14ac:dyDescent="0.25">
      <c r="A74" s="21" t="str">
        <f>A26</f>
        <v>Case file documentation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</row>
    <row r="75" spans="1:52" ht="24" customHeight="1" x14ac:dyDescent="0.25">
      <c r="A75" s="1" t="s">
        <v>13</v>
      </c>
      <c r="B75" s="2">
        <f t="shared" ref="B75:AG75" si="44">IF(B26="",0,1)</f>
        <v>0</v>
      </c>
      <c r="C75" s="2">
        <f t="shared" si="44"/>
        <v>0</v>
      </c>
      <c r="D75" s="2">
        <f t="shared" si="44"/>
        <v>0</v>
      </c>
      <c r="E75" s="2">
        <f t="shared" si="44"/>
        <v>0</v>
      </c>
      <c r="F75" s="2">
        <f t="shared" si="44"/>
        <v>0</v>
      </c>
      <c r="G75" s="2">
        <f t="shared" si="44"/>
        <v>0</v>
      </c>
      <c r="H75" s="2">
        <f t="shared" si="44"/>
        <v>0</v>
      </c>
      <c r="I75" s="2">
        <f t="shared" si="44"/>
        <v>0</v>
      </c>
      <c r="J75" s="2">
        <f t="shared" si="44"/>
        <v>0</v>
      </c>
      <c r="K75" s="2">
        <f t="shared" si="44"/>
        <v>0</v>
      </c>
      <c r="L75" s="2">
        <f t="shared" si="44"/>
        <v>0</v>
      </c>
      <c r="M75" s="2">
        <f t="shared" si="44"/>
        <v>0</v>
      </c>
      <c r="N75" s="2">
        <f t="shared" si="44"/>
        <v>0</v>
      </c>
      <c r="O75" s="2">
        <f t="shared" si="44"/>
        <v>0</v>
      </c>
      <c r="P75" s="2">
        <f t="shared" si="44"/>
        <v>0</v>
      </c>
      <c r="Q75" s="2">
        <f t="shared" si="44"/>
        <v>0</v>
      </c>
      <c r="R75" s="2">
        <f t="shared" si="44"/>
        <v>0</v>
      </c>
      <c r="S75" s="2">
        <f t="shared" si="44"/>
        <v>0</v>
      </c>
      <c r="T75" s="2">
        <f t="shared" si="44"/>
        <v>0</v>
      </c>
      <c r="U75" s="2">
        <f t="shared" si="44"/>
        <v>0</v>
      </c>
      <c r="V75" s="2">
        <f t="shared" si="44"/>
        <v>0</v>
      </c>
      <c r="W75" s="2">
        <f t="shared" si="44"/>
        <v>0</v>
      </c>
      <c r="X75" s="2">
        <f t="shared" si="44"/>
        <v>0</v>
      </c>
      <c r="Y75" s="2">
        <f t="shared" si="44"/>
        <v>0</v>
      </c>
      <c r="Z75" s="2">
        <f t="shared" si="44"/>
        <v>0</v>
      </c>
      <c r="AA75" s="2">
        <f t="shared" si="44"/>
        <v>0</v>
      </c>
      <c r="AB75" s="2">
        <f t="shared" si="44"/>
        <v>0</v>
      </c>
      <c r="AC75" s="2">
        <f t="shared" si="44"/>
        <v>0</v>
      </c>
      <c r="AD75" s="2">
        <f t="shared" si="44"/>
        <v>0</v>
      </c>
      <c r="AE75" s="2">
        <f t="shared" si="44"/>
        <v>0</v>
      </c>
      <c r="AF75" s="2">
        <f t="shared" si="44"/>
        <v>0</v>
      </c>
      <c r="AG75" s="2">
        <f t="shared" si="44"/>
        <v>0</v>
      </c>
      <c r="AH75" s="2">
        <f t="shared" ref="AH75:AY75" si="45">IF(AH26="",0,1)</f>
        <v>0</v>
      </c>
      <c r="AI75" s="2">
        <f t="shared" si="45"/>
        <v>0</v>
      </c>
      <c r="AJ75" s="2">
        <f t="shared" si="45"/>
        <v>0</v>
      </c>
      <c r="AK75" s="2">
        <f t="shared" si="45"/>
        <v>0</v>
      </c>
      <c r="AL75" s="2">
        <f t="shared" si="45"/>
        <v>0</v>
      </c>
      <c r="AM75" s="2">
        <f t="shared" si="45"/>
        <v>0</v>
      </c>
      <c r="AN75" s="2">
        <f t="shared" si="45"/>
        <v>0</v>
      </c>
      <c r="AO75" s="2">
        <f t="shared" si="45"/>
        <v>0</v>
      </c>
      <c r="AP75" s="2">
        <f t="shared" si="45"/>
        <v>0</v>
      </c>
      <c r="AQ75" s="2">
        <f t="shared" si="45"/>
        <v>0</v>
      </c>
      <c r="AR75" s="2">
        <f t="shared" si="45"/>
        <v>0</v>
      </c>
      <c r="AS75" s="2">
        <f t="shared" si="45"/>
        <v>0</v>
      </c>
      <c r="AT75" s="2">
        <f t="shared" si="45"/>
        <v>0</v>
      </c>
      <c r="AU75" s="2">
        <f t="shared" si="45"/>
        <v>0</v>
      </c>
      <c r="AV75" s="2">
        <f t="shared" si="45"/>
        <v>0</v>
      </c>
      <c r="AW75" s="2">
        <f t="shared" si="45"/>
        <v>0</v>
      </c>
      <c r="AX75" s="2">
        <f t="shared" si="45"/>
        <v>0</v>
      </c>
      <c r="AY75" s="2">
        <f t="shared" si="45"/>
        <v>0</v>
      </c>
      <c r="AZ75" s="2">
        <f>SUM(B75:AY75)</f>
        <v>0</v>
      </c>
    </row>
    <row r="76" spans="1:52" ht="24" customHeight="1" x14ac:dyDescent="0.25">
      <c r="A76" s="1" t="s">
        <v>14</v>
      </c>
      <c r="B76" s="2">
        <f t="shared" ref="B76:AG76" si="46">IF(B26="N/A",0,1)</f>
        <v>1</v>
      </c>
      <c r="C76" s="2">
        <f t="shared" si="46"/>
        <v>1</v>
      </c>
      <c r="D76" s="2">
        <f t="shared" si="46"/>
        <v>1</v>
      </c>
      <c r="E76" s="2">
        <f t="shared" si="46"/>
        <v>1</v>
      </c>
      <c r="F76" s="2">
        <f t="shared" si="46"/>
        <v>1</v>
      </c>
      <c r="G76" s="2">
        <f t="shared" si="46"/>
        <v>1</v>
      </c>
      <c r="H76" s="2">
        <f t="shared" si="46"/>
        <v>1</v>
      </c>
      <c r="I76" s="2">
        <f t="shared" si="46"/>
        <v>1</v>
      </c>
      <c r="J76" s="2">
        <f t="shared" si="46"/>
        <v>1</v>
      </c>
      <c r="K76" s="2">
        <f t="shared" si="46"/>
        <v>1</v>
      </c>
      <c r="L76" s="2">
        <f t="shared" si="46"/>
        <v>1</v>
      </c>
      <c r="M76" s="2">
        <f t="shared" si="46"/>
        <v>1</v>
      </c>
      <c r="N76" s="2">
        <f t="shared" si="46"/>
        <v>1</v>
      </c>
      <c r="O76" s="2">
        <f t="shared" si="46"/>
        <v>1</v>
      </c>
      <c r="P76" s="2">
        <f t="shared" si="46"/>
        <v>1</v>
      </c>
      <c r="Q76" s="2">
        <f t="shared" si="46"/>
        <v>1</v>
      </c>
      <c r="R76" s="2">
        <f t="shared" si="46"/>
        <v>1</v>
      </c>
      <c r="S76" s="2">
        <f t="shared" si="46"/>
        <v>1</v>
      </c>
      <c r="T76" s="2">
        <f t="shared" si="46"/>
        <v>1</v>
      </c>
      <c r="U76" s="2">
        <f t="shared" si="46"/>
        <v>1</v>
      </c>
      <c r="V76" s="2">
        <f t="shared" si="46"/>
        <v>1</v>
      </c>
      <c r="W76" s="2">
        <f t="shared" si="46"/>
        <v>1</v>
      </c>
      <c r="X76" s="2">
        <f t="shared" si="46"/>
        <v>1</v>
      </c>
      <c r="Y76" s="2">
        <f t="shared" si="46"/>
        <v>1</v>
      </c>
      <c r="Z76" s="2">
        <f t="shared" si="46"/>
        <v>1</v>
      </c>
      <c r="AA76" s="2">
        <f t="shared" si="46"/>
        <v>1</v>
      </c>
      <c r="AB76" s="2">
        <f t="shared" si="46"/>
        <v>1</v>
      </c>
      <c r="AC76" s="2">
        <f t="shared" si="46"/>
        <v>1</v>
      </c>
      <c r="AD76" s="2">
        <f t="shared" si="46"/>
        <v>1</v>
      </c>
      <c r="AE76" s="2">
        <f t="shared" si="46"/>
        <v>1</v>
      </c>
      <c r="AF76" s="2">
        <f t="shared" si="46"/>
        <v>1</v>
      </c>
      <c r="AG76" s="2">
        <f t="shared" si="46"/>
        <v>1</v>
      </c>
      <c r="AH76" s="2">
        <f t="shared" ref="AH76:AY76" si="47">IF(AH26="N/A",0,1)</f>
        <v>1</v>
      </c>
      <c r="AI76" s="2">
        <f t="shared" si="47"/>
        <v>1</v>
      </c>
      <c r="AJ76" s="2">
        <f t="shared" si="47"/>
        <v>1</v>
      </c>
      <c r="AK76" s="2">
        <f t="shared" si="47"/>
        <v>1</v>
      </c>
      <c r="AL76" s="2">
        <f t="shared" si="47"/>
        <v>1</v>
      </c>
      <c r="AM76" s="2">
        <f t="shared" si="47"/>
        <v>1</v>
      </c>
      <c r="AN76" s="2">
        <f t="shared" si="47"/>
        <v>1</v>
      </c>
      <c r="AO76" s="2">
        <f t="shared" si="47"/>
        <v>1</v>
      </c>
      <c r="AP76" s="2">
        <f t="shared" si="47"/>
        <v>1</v>
      </c>
      <c r="AQ76" s="2">
        <f t="shared" si="47"/>
        <v>1</v>
      </c>
      <c r="AR76" s="2">
        <f t="shared" si="47"/>
        <v>1</v>
      </c>
      <c r="AS76" s="2">
        <f t="shared" si="47"/>
        <v>1</v>
      </c>
      <c r="AT76" s="2">
        <f t="shared" si="47"/>
        <v>1</v>
      </c>
      <c r="AU76" s="2">
        <f t="shared" si="47"/>
        <v>1</v>
      </c>
      <c r="AV76" s="2">
        <f t="shared" si="47"/>
        <v>1</v>
      </c>
      <c r="AW76" s="2">
        <f t="shared" si="47"/>
        <v>1</v>
      </c>
      <c r="AX76" s="2">
        <f t="shared" si="47"/>
        <v>1</v>
      </c>
      <c r="AY76" s="2">
        <f t="shared" si="47"/>
        <v>1</v>
      </c>
      <c r="AZ76" s="2">
        <f>SUM(B76:AY76)</f>
        <v>50</v>
      </c>
    </row>
    <row r="77" spans="1:52" ht="24" customHeight="1" x14ac:dyDescent="0.25">
      <c r="A77" s="1" t="s">
        <v>15</v>
      </c>
      <c r="B77" s="2">
        <f t="shared" ref="B77:AG77" si="48">IF(B26="NO",1,0)</f>
        <v>0</v>
      </c>
      <c r="C77" s="2">
        <f t="shared" si="48"/>
        <v>0</v>
      </c>
      <c r="D77" s="2">
        <f t="shared" si="48"/>
        <v>0</v>
      </c>
      <c r="E77" s="2">
        <f t="shared" si="48"/>
        <v>0</v>
      </c>
      <c r="F77" s="2">
        <f t="shared" si="48"/>
        <v>0</v>
      </c>
      <c r="G77" s="2">
        <f t="shared" si="48"/>
        <v>0</v>
      </c>
      <c r="H77" s="2">
        <f t="shared" si="48"/>
        <v>0</v>
      </c>
      <c r="I77" s="2">
        <f t="shared" si="48"/>
        <v>0</v>
      </c>
      <c r="J77" s="2">
        <f t="shared" si="48"/>
        <v>0</v>
      </c>
      <c r="K77" s="2">
        <f t="shared" si="48"/>
        <v>0</v>
      </c>
      <c r="L77" s="2">
        <f t="shared" si="48"/>
        <v>0</v>
      </c>
      <c r="M77" s="2">
        <f t="shared" si="48"/>
        <v>0</v>
      </c>
      <c r="N77" s="2">
        <f t="shared" si="48"/>
        <v>0</v>
      </c>
      <c r="O77" s="2">
        <f t="shared" si="48"/>
        <v>0</v>
      </c>
      <c r="P77" s="2">
        <f t="shared" si="48"/>
        <v>0</v>
      </c>
      <c r="Q77" s="2">
        <f t="shared" si="48"/>
        <v>0</v>
      </c>
      <c r="R77" s="2">
        <f t="shared" si="48"/>
        <v>0</v>
      </c>
      <c r="S77" s="2">
        <f t="shared" si="48"/>
        <v>0</v>
      </c>
      <c r="T77" s="2">
        <f t="shared" si="48"/>
        <v>0</v>
      </c>
      <c r="U77" s="2">
        <f t="shared" si="48"/>
        <v>0</v>
      </c>
      <c r="V77" s="2">
        <f t="shared" si="48"/>
        <v>0</v>
      </c>
      <c r="W77" s="2">
        <f t="shared" si="48"/>
        <v>0</v>
      </c>
      <c r="X77" s="2">
        <f t="shared" si="48"/>
        <v>0</v>
      </c>
      <c r="Y77" s="2">
        <f t="shared" si="48"/>
        <v>0</v>
      </c>
      <c r="Z77" s="2">
        <f t="shared" si="48"/>
        <v>0</v>
      </c>
      <c r="AA77" s="2">
        <f t="shared" si="48"/>
        <v>0</v>
      </c>
      <c r="AB77" s="2">
        <f t="shared" si="48"/>
        <v>0</v>
      </c>
      <c r="AC77" s="2">
        <f t="shared" si="48"/>
        <v>0</v>
      </c>
      <c r="AD77" s="2">
        <f t="shared" si="48"/>
        <v>0</v>
      </c>
      <c r="AE77" s="2">
        <f t="shared" si="48"/>
        <v>0</v>
      </c>
      <c r="AF77" s="2">
        <f t="shared" si="48"/>
        <v>0</v>
      </c>
      <c r="AG77" s="2">
        <f t="shared" si="48"/>
        <v>0</v>
      </c>
      <c r="AH77" s="2">
        <f t="shared" ref="AH77:AY77" si="49">IF(AH26="NO",1,0)</f>
        <v>0</v>
      </c>
      <c r="AI77" s="2">
        <f t="shared" si="49"/>
        <v>0</v>
      </c>
      <c r="AJ77" s="2">
        <f t="shared" si="49"/>
        <v>0</v>
      </c>
      <c r="AK77" s="2">
        <f t="shared" si="49"/>
        <v>0</v>
      </c>
      <c r="AL77" s="2">
        <f t="shared" si="49"/>
        <v>0</v>
      </c>
      <c r="AM77" s="2">
        <f t="shared" si="49"/>
        <v>0</v>
      </c>
      <c r="AN77" s="2">
        <f t="shared" si="49"/>
        <v>0</v>
      </c>
      <c r="AO77" s="2">
        <f t="shared" si="49"/>
        <v>0</v>
      </c>
      <c r="AP77" s="2">
        <f t="shared" si="49"/>
        <v>0</v>
      </c>
      <c r="AQ77" s="2">
        <f t="shared" si="49"/>
        <v>0</v>
      </c>
      <c r="AR77" s="2">
        <f t="shared" si="49"/>
        <v>0</v>
      </c>
      <c r="AS77" s="2">
        <f t="shared" si="49"/>
        <v>0</v>
      </c>
      <c r="AT77" s="2">
        <f t="shared" si="49"/>
        <v>0</v>
      </c>
      <c r="AU77" s="2">
        <f t="shared" si="49"/>
        <v>0</v>
      </c>
      <c r="AV77" s="2">
        <f t="shared" si="49"/>
        <v>0</v>
      </c>
      <c r="AW77" s="2">
        <f t="shared" si="49"/>
        <v>0</v>
      </c>
      <c r="AX77" s="2">
        <f t="shared" si="49"/>
        <v>0</v>
      </c>
      <c r="AY77" s="2">
        <f t="shared" si="49"/>
        <v>0</v>
      </c>
      <c r="AZ77" s="2">
        <f>SUM(B77:AY77)</f>
        <v>0</v>
      </c>
    </row>
    <row r="78" spans="1:52" ht="24" customHeight="1" x14ac:dyDescent="0.25">
      <c r="A78" s="20" t="str">
        <f>A28</f>
        <v xml:space="preserve">Lease or Housing Agreement Requirements 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</row>
    <row r="79" spans="1:52" ht="24" customHeight="1" x14ac:dyDescent="0.25">
      <c r="A79" s="1" t="s">
        <v>13</v>
      </c>
      <c r="B79" s="2">
        <f t="shared" ref="B79:AG79" si="50">IF(B28="",0,1)</f>
        <v>0</v>
      </c>
      <c r="C79" s="2">
        <f t="shared" si="50"/>
        <v>0</v>
      </c>
      <c r="D79" s="2">
        <f t="shared" si="50"/>
        <v>0</v>
      </c>
      <c r="E79" s="2">
        <f t="shared" si="50"/>
        <v>0</v>
      </c>
      <c r="F79" s="2">
        <f t="shared" si="50"/>
        <v>0</v>
      </c>
      <c r="G79" s="2">
        <f t="shared" si="50"/>
        <v>0</v>
      </c>
      <c r="H79" s="2">
        <f t="shared" si="50"/>
        <v>0</v>
      </c>
      <c r="I79" s="2">
        <f t="shared" si="50"/>
        <v>0</v>
      </c>
      <c r="J79" s="2">
        <f t="shared" si="50"/>
        <v>0</v>
      </c>
      <c r="K79" s="2">
        <f t="shared" si="50"/>
        <v>0</v>
      </c>
      <c r="L79" s="2">
        <f t="shared" si="50"/>
        <v>0</v>
      </c>
      <c r="M79" s="2">
        <f t="shared" si="50"/>
        <v>0</v>
      </c>
      <c r="N79" s="2">
        <f t="shared" si="50"/>
        <v>0</v>
      </c>
      <c r="O79" s="2">
        <f t="shared" si="50"/>
        <v>0</v>
      </c>
      <c r="P79" s="2">
        <f t="shared" si="50"/>
        <v>0</v>
      </c>
      <c r="Q79" s="2">
        <f t="shared" si="50"/>
        <v>0</v>
      </c>
      <c r="R79" s="2">
        <f t="shared" si="50"/>
        <v>0</v>
      </c>
      <c r="S79" s="2">
        <f t="shared" si="50"/>
        <v>0</v>
      </c>
      <c r="T79" s="2">
        <f t="shared" si="50"/>
        <v>0</v>
      </c>
      <c r="U79" s="2">
        <f t="shared" si="50"/>
        <v>0</v>
      </c>
      <c r="V79" s="2">
        <f t="shared" si="50"/>
        <v>0</v>
      </c>
      <c r="W79" s="2">
        <f t="shared" si="50"/>
        <v>0</v>
      </c>
      <c r="X79" s="2">
        <f t="shared" si="50"/>
        <v>0</v>
      </c>
      <c r="Y79" s="2">
        <f t="shared" si="50"/>
        <v>0</v>
      </c>
      <c r="Z79" s="2">
        <f t="shared" si="50"/>
        <v>0</v>
      </c>
      <c r="AA79" s="2">
        <f t="shared" si="50"/>
        <v>0</v>
      </c>
      <c r="AB79" s="2">
        <f t="shared" si="50"/>
        <v>0</v>
      </c>
      <c r="AC79" s="2">
        <f t="shared" si="50"/>
        <v>0</v>
      </c>
      <c r="AD79" s="2">
        <f t="shared" si="50"/>
        <v>0</v>
      </c>
      <c r="AE79" s="2">
        <f t="shared" si="50"/>
        <v>0</v>
      </c>
      <c r="AF79" s="2">
        <f t="shared" si="50"/>
        <v>0</v>
      </c>
      <c r="AG79" s="2">
        <f t="shared" si="50"/>
        <v>0</v>
      </c>
      <c r="AH79" s="2">
        <f t="shared" ref="AH79:AY79" si="51">IF(AH28="",0,1)</f>
        <v>0</v>
      </c>
      <c r="AI79" s="2">
        <f t="shared" si="51"/>
        <v>0</v>
      </c>
      <c r="AJ79" s="2">
        <f t="shared" si="51"/>
        <v>0</v>
      </c>
      <c r="AK79" s="2">
        <f t="shared" si="51"/>
        <v>0</v>
      </c>
      <c r="AL79" s="2">
        <f t="shared" si="51"/>
        <v>0</v>
      </c>
      <c r="AM79" s="2">
        <f t="shared" si="51"/>
        <v>0</v>
      </c>
      <c r="AN79" s="2">
        <f t="shared" si="51"/>
        <v>0</v>
      </c>
      <c r="AO79" s="2">
        <f t="shared" si="51"/>
        <v>0</v>
      </c>
      <c r="AP79" s="2">
        <f t="shared" si="51"/>
        <v>0</v>
      </c>
      <c r="AQ79" s="2">
        <f t="shared" si="51"/>
        <v>0</v>
      </c>
      <c r="AR79" s="2">
        <f t="shared" si="51"/>
        <v>0</v>
      </c>
      <c r="AS79" s="2">
        <f t="shared" si="51"/>
        <v>0</v>
      </c>
      <c r="AT79" s="2">
        <f t="shared" si="51"/>
        <v>0</v>
      </c>
      <c r="AU79" s="2">
        <f t="shared" si="51"/>
        <v>0</v>
      </c>
      <c r="AV79" s="2">
        <f t="shared" si="51"/>
        <v>0</v>
      </c>
      <c r="AW79" s="2">
        <f t="shared" si="51"/>
        <v>0</v>
      </c>
      <c r="AX79" s="2">
        <f t="shared" si="51"/>
        <v>0</v>
      </c>
      <c r="AY79" s="2">
        <f t="shared" si="51"/>
        <v>0</v>
      </c>
      <c r="AZ79" s="2">
        <f>SUM(B79:AY79)</f>
        <v>0</v>
      </c>
    </row>
    <row r="80" spans="1:52" ht="24" customHeight="1" x14ac:dyDescent="0.25">
      <c r="A80" s="1" t="s">
        <v>14</v>
      </c>
      <c r="B80" s="2">
        <f t="shared" ref="B80:AG80" si="52">IF(B28="N/A",0,1)</f>
        <v>1</v>
      </c>
      <c r="C80" s="2">
        <f t="shared" si="52"/>
        <v>1</v>
      </c>
      <c r="D80" s="2">
        <f t="shared" si="52"/>
        <v>1</v>
      </c>
      <c r="E80" s="2">
        <f t="shared" si="52"/>
        <v>1</v>
      </c>
      <c r="F80" s="2">
        <f t="shared" si="52"/>
        <v>1</v>
      </c>
      <c r="G80" s="2">
        <f t="shared" si="52"/>
        <v>1</v>
      </c>
      <c r="H80" s="2">
        <f t="shared" si="52"/>
        <v>1</v>
      </c>
      <c r="I80" s="2">
        <f t="shared" si="52"/>
        <v>1</v>
      </c>
      <c r="J80" s="2">
        <f t="shared" si="52"/>
        <v>1</v>
      </c>
      <c r="K80" s="2">
        <f t="shared" si="52"/>
        <v>1</v>
      </c>
      <c r="L80" s="2">
        <f t="shared" si="52"/>
        <v>1</v>
      </c>
      <c r="M80" s="2">
        <f t="shared" si="52"/>
        <v>1</v>
      </c>
      <c r="N80" s="2">
        <f t="shared" si="52"/>
        <v>1</v>
      </c>
      <c r="O80" s="2">
        <f t="shared" si="52"/>
        <v>1</v>
      </c>
      <c r="P80" s="2">
        <f t="shared" si="52"/>
        <v>1</v>
      </c>
      <c r="Q80" s="2">
        <f t="shared" si="52"/>
        <v>1</v>
      </c>
      <c r="R80" s="2">
        <f t="shared" si="52"/>
        <v>1</v>
      </c>
      <c r="S80" s="2">
        <f t="shared" si="52"/>
        <v>1</v>
      </c>
      <c r="T80" s="2">
        <f t="shared" si="52"/>
        <v>1</v>
      </c>
      <c r="U80" s="2">
        <f t="shared" si="52"/>
        <v>1</v>
      </c>
      <c r="V80" s="2">
        <f t="shared" si="52"/>
        <v>1</v>
      </c>
      <c r="W80" s="2">
        <f t="shared" si="52"/>
        <v>1</v>
      </c>
      <c r="X80" s="2">
        <f t="shared" si="52"/>
        <v>1</v>
      </c>
      <c r="Y80" s="2">
        <f t="shared" si="52"/>
        <v>1</v>
      </c>
      <c r="Z80" s="2">
        <f t="shared" si="52"/>
        <v>1</v>
      </c>
      <c r="AA80" s="2">
        <f t="shared" si="52"/>
        <v>1</v>
      </c>
      <c r="AB80" s="2">
        <f t="shared" si="52"/>
        <v>1</v>
      </c>
      <c r="AC80" s="2">
        <f t="shared" si="52"/>
        <v>1</v>
      </c>
      <c r="AD80" s="2">
        <f t="shared" si="52"/>
        <v>1</v>
      </c>
      <c r="AE80" s="2">
        <f t="shared" si="52"/>
        <v>1</v>
      </c>
      <c r="AF80" s="2">
        <f t="shared" si="52"/>
        <v>1</v>
      </c>
      <c r="AG80" s="2">
        <f t="shared" si="52"/>
        <v>1</v>
      </c>
      <c r="AH80" s="2">
        <f t="shared" ref="AH80:AY80" si="53">IF(AH28="N/A",0,1)</f>
        <v>1</v>
      </c>
      <c r="AI80" s="2">
        <f t="shared" si="53"/>
        <v>1</v>
      </c>
      <c r="AJ80" s="2">
        <f t="shared" si="53"/>
        <v>1</v>
      </c>
      <c r="AK80" s="2">
        <f t="shared" si="53"/>
        <v>1</v>
      </c>
      <c r="AL80" s="2">
        <f t="shared" si="53"/>
        <v>1</v>
      </c>
      <c r="AM80" s="2">
        <f t="shared" si="53"/>
        <v>1</v>
      </c>
      <c r="AN80" s="2">
        <f t="shared" si="53"/>
        <v>1</v>
      </c>
      <c r="AO80" s="2">
        <f t="shared" si="53"/>
        <v>1</v>
      </c>
      <c r="AP80" s="2">
        <f t="shared" si="53"/>
        <v>1</v>
      </c>
      <c r="AQ80" s="2">
        <f t="shared" si="53"/>
        <v>1</v>
      </c>
      <c r="AR80" s="2">
        <f t="shared" si="53"/>
        <v>1</v>
      </c>
      <c r="AS80" s="2">
        <f t="shared" si="53"/>
        <v>1</v>
      </c>
      <c r="AT80" s="2">
        <f t="shared" si="53"/>
        <v>1</v>
      </c>
      <c r="AU80" s="2">
        <f t="shared" si="53"/>
        <v>1</v>
      </c>
      <c r="AV80" s="2">
        <f t="shared" si="53"/>
        <v>1</v>
      </c>
      <c r="AW80" s="2">
        <f t="shared" si="53"/>
        <v>1</v>
      </c>
      <c r="AX80" s="2">
        <f t="shared" si="53"/>
        <v>1</v>
      </c>
      <c r="AY80" s="2">
        <f t="shared" si="53"/>
        <v>1</v>
      </c>
      <c r="AZ80" s="2">
        <f>SUM(B80:AY80)</f>
        <v>50</v>
      </c>
    </row>
    <row r="81" spans="1:52" ht="24" customHeight="1" x14ac:dyDescent="0.25">
      <c r="A81" s="1" t="s">
        <v>15</v>
      </c>
      <c r="B81" s="2">
        <f t="shared" ref="B81:AG81" si="54">IF(B28="NO",1,0)</f>
        <v>0</v>
      </c>
      <c r="C81" s="2">
        <f t="shared" si="54"/>
        <v>0</v>
      </c>
      <c r="D81" s="2">
        <f t="shared" si="54"/>
        <v>0</v>
      </c>
      <c r="E81" s="2">
        <f t="shared" si="54"/>
        <v>0</v>
      </c>
      <c r="F81" s="2">
        <f t="shared" si="54"/>
        <v>0</v>
      </c>
      <c r="G81" s="2">
        <f t="shared" si="54"/>
        <v>0</v>
      </c>
      <c r="H81" s="2">
        <f t="shared" si="54"/>
        <v>0</v>
      </c>
      <c r="I81" s="2">
        <f t="shared" si="54"/>
        <v>0</v>
      </c>
      <c r="J81" s="2">
        <f t="shared" si="54"/>
        <v>0</v>
      </c>
      <c r="K81" s="2">
        <f t="shared" si="54"/>
        <v>0</v>
      </c>
      <c r="L81" s="2">
        <f t="shared" si="54"/>
        <v>0</v>
      </c>
      <c r="M81" s="2">
        <f t="shared" si="54"/>
        <v>0</v>
      </c>
      <c r="N81" s="2">
        <f t="shared" si="54"/>
        <v>0</v>
      </c>
      <c r="O81" s="2">
        <f t="shared" si="54"/>
        <v>0</v>
      </c>
      <c r="P81" s="2">
        <f t="shared" si="54"/>
        <v>0</v>
      </c>
      <c r="Q81" s="2">
        <f t="shared" si="54"/>
        <v>0</v>
      </c>
      <c r="R81" s="2">
        <f t="shared" si="54"/>
        <v>0</v>
      </c>
      <c r="S81" s="2">
        <f t="shared" si="54"/>
        <v>0</v>
      </c>
      <c r="T81" s="2">
        <f t="shared" si="54"/>
        <v>0</v>
      </c>
      <c r="U81" s="2">
        <f t="shared" si="54"/>
        <v>0</v>
      </c>
      <c r="V81" s="2">
        <f t="shared" si="54"/>
        <v>0</v>
      </c>
      <c r="W81" s="2">
        <f t="shared" si="54"/>
        <v>0</v>
      </c>
      <c r="X81" s="2">
        <f t="shared" si="54"/>
        <v>0</v>
      </c>
      <c r="Y81" s="2">
        <f t="shared" si="54"/>
        <v>0</v>
      </c>
      <c r="Z81" s="2">
        <f t="shared" si="54"/>
        <v>0</v>
      </c>
      <c r="AA81" s="2">
        <f t="shared" si="54"/>
        <v>0</v>
      </c>
      <c r="AB81" s="2">
        <f t="shared" si="54"/>
        <v>0</v>
      </c>
      <c r="AC81" s="2">
        <f t="shared" si="54"/>
        <v>0</v>
      </c>
      <c r="AD81" s="2">
        <f t="shared" si="54"/>
        <v>0</v>
      </c>
      <c r="AE81" s="2">
        <f t="shared" si="54"/>
        <v>0</v>
      </c>
      <c r="AF81" s="2">
        <f t="shared" si="54"/>
        <v>0</v>
      </c>
      <c r="AG81" s="2">
        <f t="shared" si="54"/>
        <v>0</v>
      </c>
      <c r="AH81" s="2">
        <f t="shared" ref="AH81:AY81" si="55">IF(AH28="NO",1,0)</f>
        <v>0</v>
      </c>
      <c r="AI81" s="2">
        <f t="shared" si="55"/>
        <v>0</v>
      </c>
      <c r="AJ81" s="2">
        <f t="shared" si="55"/>
        <v>0</v>
      </c>
      <c r="AK81" s="2">
        <f t="shared" si="55"/>
        <v>0</v>
      </c>
      <c r="AL81" s="2">
        <f t="shared" si="55"/>
        <v>0</v>
      </c>
      <c r="AM81" s="2">
        <f t="shared" si="55"/>
        <v>0</v>
      </c>
      <c r="AN81" s="2">
        <f t="shared" si="55"/>
        <v>0</v>
      </c>
      <c r="AO81" s="2">
        <f t="shared" si="55"/>
        <v>0</v>
      </c>
      <c r="AP81" s="2">
        <f t="shared" si="55"/>
        <v>0</v>
      </c>
      <c r="AQ81" s="2">
        <f t="shared" si="55"/>
        <v>0</v>
      </c>
      <c r="AR81" s="2">
        <f t="shared" si="55"/>
        <v>0</v>
      </c>
      <c r="AS81" s="2">
        <f t="shared" si="55"/>
        <v>0</v>
      </c>
      <c r="AT81" s="2">
        <f t="shared" si="55"/>
        <v>0</v>
      </c>
      <c r="AU81" s="2">
        <f t="shared" si="55"/>
        <v>0</v>
      </c>
      <c r="AV81" s="2">
        <f t="shared" si="55"/>
        <v>0</v>
      </c>
      <c r="AW81" s="2">
        <f t="shared" si="55"/>
        <v>0</v>
      </c>
      <c r="AX81" s="2">
        <f t="shared" si="55"/>
        <v>0</v>
      </c>
      <c r="AY81" s="2">
        <f t="shared" si="55"/>
        <v>0</v>
      </c>
      <c r="AZ81" s="2">
        <f>SUM(B81:AY81)</f>
        <v>0</v>
      </c>
    </row>
    <row r="82" spans="1:52" ht="24" customHeight="1" x14ac:dyDescent="0.25">
      <c r="A82" s="20" t="str">
        <f>A30</f>
        <v>VAWA client notification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</row>
    <row r="83" spans="1:52" ht="24" customHeight="1" x14ac:dyDescent="0.25">
      <c r="A83" s="1" t="s">
        <v>13</v>
      </c>
      <c r="B83" s="2">
        <f t="shared" ref="B83:J83" si="56">IF(B32="",0,1)</f>
        <v>0</v>
      </c>
      <c r="C83" s="2">
        <f t="shared" si="56"/>
        <v>0</v>
      </c>
      <c r="D83" s="2">
        <f t="shared" si="56"/>
        <v>0</v>
      </c>
      <c r="E83" s="2">
        <f t="shared" si="56"/>
        <v>0</v>
      </c>
      <c r="F83" s="2">
        <f t="shared" si="56"/>
        <v>0</v>
      </c>
      <c r="G83" s="2">
        <f t="shared" si="56"/>
        <v>0</v>
      </c>
      <c r="H83" s="2">
        <f t="shared" si="56"/>
        <v>0</v>
      </c>
      <c r="I83" s="2">
        <f t="shared" si="56"/>
        <v>0</v>
      </c>
      <c r="J83" s="2">
        <f t="shared" si="56"/>
        <v>0</v>
      </c>
      <c r="K83" s="2">
        <f t="shared" ref="K83:AY83" si="57">IF(K30="",0,1)</f>
        <v>0</v>
      </c>
      <c r="L83" s="2">
        <f t="shared" si="57"/>
        <v>0</v>
      </c>
      <c r="M83" s="2">
        <f t="shared" si="57"/>
        <v>0</v>
      </c>
      <c r="N83" s="2">
        <f t="shared" si="57"/>
        <v>0</v>
      </c>
      <c r="O83" s="2">
        <f t="shared" si="57"/>
        <v>0</v>
      </c>
      <c r="P83" s="2">
        <f t="shared" si="57"/>
        <v>0</v>
      </c>
      <c r="Q83" s="2">
        <f t="shared" si="57"/>
        <v>0</v>
      </c>
      <c r="R83" s="2">
        <f t="shared" si="57"/>
        <v>0</v>
      </c>
      <c r="S83" s="2">
        <f t="shared" si="57"/>
        <v>0</v>
      </c>
      <c r="T83" s="2">
        <f t="shared" si="57"/>
        <v>0</v>
      </c>
      <c r="U83" s="2">
        <f t="shared" si="57"/>
        <v>0</v>
      </c>
      <c r="V83" s="2">
        <f t="shared" si="57"/>
        <v>0</v>
      </c>
      <c r="W83" s="2">
        <f t="shared" si="57"/>
        <v>0</v>
      </c>
      <c r="X83" s="2">
        <f t="shared" si="57"/>
        <v>0</v>
      </c>
      <c r="Y83" s="2">
        <f t="shared" si="57"/>
        <v>0</v>
      </c>
      <c r="Z83" s="2">
        <f t="shared" si="57"/>
        <v>0</v>
      </c>
      <c r="AA83" s="2">
        <f t="shared" si="57"/>
        <v>0</v>
      </c>
      <c r="AB83" s="2">
        <f t="shared" si="57"/>
        <v>0</v>
      </c>
      <c r="AC83" s="2">
        <f t="shared" si="57"/>
        <v>0</v>
      </c>
      <c r="AD83" s="2">
        <f t="shared" si="57"/>
        <v>0</v>
      </c>
      <c r="AE83" s="2">
        <f t="shared" si="57"/>
        <v>0</v>
      </c>
      <c r="AF83" s="2">
        <f t="shared" si="57"/>
        <v>0</v>
      </c>
      <c r="AG83" s="2">
        <f t="shared" si="57"/>
        <v>0</v>
      </c>
      <c r="AH83" s="2">
        <f t="shared" si="57"/>
        <v>0</v>
      </c>
      <c r="AI83" s="2">
        <f t="shared" si="57"/>
        <v>0</v>
      </c>
      <c r="AJ83" s="2">
        <f t="shared" si="57"/>
        <v>0</v>
      </c>
      <c r="AK83" s="2">
        <f t="shared" si="57"/>
        <v>0</v>
      </c>
      <c r="AL83" s="2">
        <f t="shared" si="57"/>
        <v>0</v>
      </c>
      <c r="AM83" s="2">
        <f t="shared" si="57"/>
        <v>0</v>
      </c>
      <c r="AN83" s="2">
        <f t="shared" si="57"/>
        <v>0</v>
      </c>
      <c r="AO83" s="2">
        <f t="shared" si="57"/>
        <v>0</v>
      </c>
      <c r="AP83" s="2">
        <f t="shared" si="57"/>
        <v>0</v>
      </c>
      <c r="AQ83" s="2">
        <f t="shared" si="57"/>
        <v>0</v>
      </c>
      <c r="AR83" s="2">
        <f t="shared" si="57"/>
        <v>0</v>
      </c>
      <c r="AS83" s="2">
        <f t="shared" si="57"/>
        <v>0</v>
      </c>
      <c r="AT83" s="2">
        <f t="shared" si="57"/>
        <v>0</v>
      </c>
      <c r="AU83" s="2">
        <f t="shared" si="57"/>
        <v>0</v>
      </c>
      <c r="AV83" s="2">
        <f t="shared" si="57"/>
        <v>0</v>
      </c>
      <c r="AW83" s="2">
        <f t="shared" si="57"/>
        <v>0</v>
      </c>
      <c r="AX83" s="2">
        <f t="shared" si="57"/>
        <v>0</v>
      </c>
      <c r="AY83" s="2">
        <f t="shared" si="57"/>
        <v>0</v>
      </c>
      <c r="AZ83" s="2">
        <f>SUM(B83:AY83)</f>
        <v>0</v>
      </c>
    </row>
    <row r="84" spans="1:52" ht="24" customHeight="1" x14ac:dyDescent="0.25">
      <c r="A84" s="1" t="s">
        <v>14</v>
      </c>
      <c r="B84" s="2">
        <f t="shared" ref="B84:J84" si="58">IF(B32="N/A",0,1)</f>
        <v>1</v>
      </c>
      <c r="C84" s="2">
        <f t="shared" si="58"/>
        <v>1</v>
      </c>
      <c r="D84" s="2">
        <f t="shared" si="58"/>
        <v>1</v>
      </c>
      <c r="E84" s="2">
        <f t="shared" si="58"/>
        <v>1</v>
      </c>
      <c r="F84" s="2">
        <f t="shared" si="58"/>
        <v>1</v>
      </c>
      <c r="G84" s="2">
        <f t="shared" si="58"/>
        <v>1</v>
      </c>
      <c r="H84" s="2">
        <f t="shared" si="58"/>
        <v>1</v>
      </c>
      <c r="I84" s="2">
        <f t="shared" si="58"/>
        <v>1</v>
      </c>
      <c r="J84" s="2">
        <f t="shared" si="58"/>
        <v>1</v>
      </c>
      <c r="K84" s="2">
        <f t="shared" ref="K84:AY84" si="59">IF(K30="N/A",0,1)</f>
        <v>1</v>
      </c>
      <c r="L84" s="2">
        <f t="shared" si="59"/>
        <v>1</v>
      </c>
      <c r="M84" s="2">
        <f t="shared" si="59"/>
        <v>1</v>
      </c>
      <c r="N84" s="2">
        <f t="shared" si="59"/>
        <v>1</v>
      </c>
      <c r="O84" s="2">
        <f t="shared" si="59"/>
        <v>1</v>
      </c>
      <c r="P84" s="2">
        <f t="shared" si="59"/>
        <v>1</v>
      </c>
      <c r="Q84" s="2">
        <f t="shared" si="59"/>
        <v>1</v>
      </c>
      <c r="R84" s="2">
        <f t="shared" si="59"/>
        <v>1</v>
      </c>
      <c r="S84" s="2">
        <f t="shared" si="59"/>
        <v>1</v>
      </c>
      <c r="T84" s="2">
        <f t="shared" si="59"/>
        <v>1</v>
      </c>
      <c r="U84" s="2">
        <f t="shared" si="59"/>
        <v>1</v>
      </c>
      <c r="V84" s="2">
        <f t="shared" si="59"/>
        <v>1</v>
      </c>
      <c r="W84" s="2">
        <f t="shared" si="59"/>
        <v>1</v>
      </c>
      <c r="X84" s="2">
        <f t="shared" si="59"/>
        <v>1</v>
      </c>
      <c r="Y84" s="2">
        <f t="shared" si="59"/>
        <v>1</v>
      </c>
      <c r="Z84" s="2">
        <f t="shared" si="59"/>
        <v>1</v>
      </c>
      <c r="AA84" s="2">
        <f t="shared" si="59"/>
        <v>1</v>
      </c>
      <c r="AB84" s="2">
        <f t="shared" si="59"/>
        <v>1</v>
      </c>
      <c r="AC84" s="2">
        <f t="shared" si="59"/>
        <v>1</v>
      </c>
      <c r="AD84" s="2">
        <f t="shared" si="59"/>
        <v>1</v>
      </c>
      <c r="AE84" s="2">
        <f t="shared" si="59"/>
        <v>1</v>
      </c>
      <c r="AF84" s="2">
        <f t="shared" si="59"/>
        <v>1</v>
      </c>
      <c r="AG84" s="2">
        <f t="shared" si="59"/>
        <v>1</v>
      </c>
      <c r="AH84" s="2">
        <f t="shared" si="59"/>
        <v>1</v>
      </c>
      <c r="AI84" s="2">
        <f t="shared" si="59"/>
        <v>1</v>
      </c>
      <c r="AJ84" s="2">
        <f t="shared" si="59"/>
        <v>1</v>
      </c>
      <c r="AK84" s="2">
        <f t="shared" si="59"/>
        <v>1</v>
      </c>
      <c r="AL84" s="2">
        <f t="shared" si="59"/>
        <v>1</v>
      </c>
      <c r="AM84" s="2">
        <f t="shared" si="59"/>
        <v>1</v>
      </c>
      <c r="AN84" s="2">
        <f t="shared" si="59"/>
        <v>1</v>
      </c>
      <c r="AO84" s="2">
        <f t="shared" si="59"/>
        <v>1</v>
      </c>
      <c r="AP84" s="2">
        <f t="shared" si="59"/>
        <v>1</v>
      </c>
      <c r="AQ84" s="2">
        <f t="shared" si="59"/>
        <v>1</v>
      </c>
      <c r="AR84" s="2">
        <f t="shared" si="59"/>
        <v>1</v>
      </c>
      <c r="AS84" s="2">
        <f t="shared" si="59"/>
        <v>1</v>
      </c>
      <c r="AT84" s="2">
        <f t="shared" si="59"/>
        <v>1</v>
      </c>
      <c r="AU84" s="2">
        <f t="shared" si="59"/>
        <v>1</v>
      </c>
      <c r="AV84" s="2">
        <f t="shared" si="59"/>
        <v>1</v>
      </c>
      <c r="AW84" s="2">
        <f t="shared" si="59"/>
        <v>1</v>
      </c>
      <c r="AX84" s="2">
        <f t="shared" si="59"/>
        <v>1</v>
      </c>
      <c r="AY84" s="2">
        <f t="shared" si="59"/>
        <v>1</v>
      </c>
      <c r="AZ84" s="2">
        <f>SUM(B84:AY84)</f>
        <v>50</v>
      </c>
    </row>
    <row r="85" spans="1:52" ht="24" customHeight="1" x14ac:dyDescent="0.25">
      <c r="A85" s="1" t="s">
        <v>15</v>
      </c>
      <c r="B85" s="2">
        <f t="shared" ref="B85:J85" si="60">IF(B32="NO",1,0)</f>
        <v>0</v>
      </c>
      <c r="C85" s="2">
        <f t="shared" si="60"/>
        <v>0</v>
      </c>
      <c r="D85" s="2">
        <f t="shared" si="60"/>
        <v>0</v>
      </c>
      <c r="E85" s="2">
        <f t="shared" si="60"/>
        <v>0</v>
      </c>
      <c r="F85" s="2">
        <f t="shared" si="60"/>
        <v>0</v>
      </c>
      <c r="G85" s="2">
        <f t="shared" si="60"/>
        <v>0</v>
      </c>
      <c r="H85" s="2">
        <f t="shared" si="60"/>
        <v>0</v>
      </c>
      <c r="I85" s="2">
        <f t="shared" si="60"/>
        <v>0</v>
      </c>
      <c r="J85" s="2">
        <f t="shared" si="60"/>
        <v>0</v>
      </c>
      <c r="K85" s="2">
        <f t="shared" ref="K85:AY85" si="61">IF(K30="NO",1,0)</f>
        <v>0</v>
      </c>
      <c r="L85" s="2">
        <f t="shared" si="61"/>
        <v>0</v>
      </c>
      <c r="M85" s="2">
        <f t="shared" si="61"/>
        <v>0</v>
      </c>
      <c r="N85" s="2">
        <f t="shared" si="61"/>
        <v>0</v>
      </c>
      <c r="O85" s="2">
        <f t="shared" si="61"/>
        <v>0</v>
      </c>
      <c r="P85" s="2">
        <f t="shared" si="61"/>
        <v>0</v>
      </c>
      <c r="Q85" s="2">
        <f t="shared" si="61"/>
        <v>0</v>
      </c>
      <c r="R85" s="2">
        <f t="shared" si="61"/>
        <v>0</v>
      </c>
      <c r="S85" s="2">
        <f t="shared" si="61"/>
        <v>0</v>
      </c>
      <c r="T85" s="2">
        <f t="shared" si="61"/>
        <v>0</v>
      </c>
      <c r="U85" s="2">
        <f t="shared" si="61"/>
        <v>0</v>
      </c>
      <c r="V85" s="2">
        <f t="shared" si="61"/>
        <v>0</v>
      </c>
      <c r="W85" s="2">
        <f t="shared" si="61"/>
        <v>0</v>
      </c>
      <c r="X85" s="2">
        <f t="shared" si="61"/>
        <v>0</v>
      </c>
      <c r="Y85" s="2">
        <f t="shared" si="61"/>
        <v>0</v>
      </c>
      <c r="Z85" s="2">
        <f t="shared" si="61"/>
        <v>0</v>
      </c>
      <c r="AA85" s="2">
        <f t="shared" si="61"/>
        <v>0</v>
      </c>
      <c r="AB85" s="2">
        <f t="shared" si="61"/>
        <v>0</v>
      </c>
      <c r="AC85" s="2">
        <f t="shared" si="61"/>
        <v>0</v>
      </c>
      <c r="AD85" s="2">
        <f t="shared" si="61"/>
        <v>0</v>
      </c>
      <c r="AE85" s="2">
        <f t="shared" si="61"/>
        <v>0</v>
      </c>
      <c r="AF85" s="2">
        <f t="shared" si="61"/>
        <v>0</v>
      </c>
      <c r="AG85" s="2">
        <f t="shared" si="61"/>
        <v>0</v>
      </c>
      <c r="AH85" s="2">
        <f t="shared" si="61"/>
        <v>0</v>
      </c>
      <c r="AI85" s="2">
        <f t="shared" si="61"/>
        <v>0</v>
      </c>
      <c r="AJ85" s="2">
        <f t="shared" si="61"/>
        <v>0</v>
      </c>
      <c r="AK85" s="2">
        <f t="shared" si="61"/>
        <v>0</v>
      </c>
      <c r="AL85" s="2">
        <f t="shared" si="61"/>
        <v>0</v>
      </c>
      <c r="AM85" s="2">
        <f t="shared" si="61"/>
        <v>0</v>
      </c>
      <c r="AN85" s="2">
        <f t="shared" si="61"/>
        <v>0</v>
      </c>
      <c r="AO85" s="2">
        <f t="shared" si="61"/>
        <v>0</v>
      </c>
      <c r="AP85" s="2">
        <f t="shared" si="61"/>
        <v>0</v>
      </c>
      <c r="AQ85" s="2">
        <f t="shared" si="61"/>
        <v>0</v>
      </c>
      <c r="AR85" s="2">
        <f t="shared" si="61"/>
        <v>0</v>
      </c>
      <c r="AS85" s="2">
        <f t="shared" si="61"/>
        <v>0</v>
      </c>
      <c r="AT85" s="2">
        <f t="shared" si="61"/>
        <v>0</v>
      </c>
      <c r="AU85" s="2">
        <f t="shared" si="61"/>
        <v>0</v>
      </c>
      <c r="AV85" s="2">
        <f t="shared" si="61"/>
        <v>0</v>
      </c>
      <c r="AW85" s="2">
        <f t="shared" si="61"/>
        <v>0</v>
      </c>
      <c r="AX85" s="2">
        <f t="shared" si="61"/>
        <v>0</v>
      </c>
      <c r="AY85" s="2">
        <f t="shared" si="61"/>
        <v>0</v>
      </c>
      <c r="AZ85" s="2">
        <f>SUM(B85:AY85)</f>
        <v>0</v>
      </c>
    </row>
    <row r="86" spans="1:52" ht="24" customHeight="1" x14ac:dyDescent="0.25">
      <c r="A86" s="20" t="str">
        <f>A32</f>
        <v>Documentation of Habitability Inspection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</row>
    <row r="87" spans="1:52" ht="24" customHeight="1" x14ac:dyDescent="0.25">
      <c r="A87" s="1" t="s">
        <v>13</v>
      </c>
      <c r="B87" s="2">
        <f t="shared" ref="B87:AG87" si="62">IF(B32="",0,1)</f>
        <v>0</v>
      </c>
      <c r="C87" s="2">
        <f t="shared" si="62"/>
        <v>0</v>
      </c>
      <c r="D87" s="2">
        <f t="shared" si="62"/>
        <v>0</v>
      </c>
      <c r="E87" s="2">
        <f t="shared" si="62"/>
        <v>0</v>
      </c>
      <c r="F87" s="2">
        <f t="shared" si="62"/>
        <v>0</v>
      </c>
      <c r="G87" s="2">
        <f t="shared" si="62"/>
        <v>0</v>
      </c>
      <c r="H87" s="2">
        <f t="shared" si="62"/>
        <v>0</v>
      </c>
      <c r="I87" s="2">
        <f t="shared" si="62"/>
        <v>0</v>
      </c>
      <c r="J87" s="2">
        <f t="shared" si="62"/>
        <v>0</v>
      </c>
      <c r="K87" s="2">
        <f t="shared" si="62"/>
        <v>0</v>
      </c>
      <c r="L87" s="2">
        <f t="shared" si="62"/>
        <v>0</v>
      </c>
      <c r="M87" s="2">
        <f t="shared" si="62"/>
        <v>0</v>
      </c>
      <c r="N87" s="2">
        <f t="shared" si="62"/>
        <v>0</v>
      </c>
      <c r="O87" s="2">
        <f t="shared" si="62"/>
        <v>0</v>
      </c>
      <c r="P87" s="2">
        <f t="shared" si="62"/>
        <v>0</v>
      </c>
      <c r="Q87" s="2">
        <f t="shared" si="62"/>
        <v>0</v>
      </c>
      <c r="R87" s="2">
        <f t="shared" si="62"/>
        <v>0</v>
      </c>
      <c r="S87" s="2">
        <f t="shared" si="62"/>
        <v>0</v>
      </c>
      <c r="T87" s="2">
        <f t="shared" si="62"/>
        <v>0</v>
      </c>
      <c r="U87" s="2">
        <f t="shared" si="62"/>
        <v>0</v>
      </c>
      <c r="V87" s="2">
        <f t="shared" si="62"/>
        <v>0</v>
      </c>
      <c r="W87" s="2">
        <f t="shared" si="62"/>
        <v>0</v>
      </c>
      <c r="X87" s="2">
        <f t="shared" si="62"/>
        <v>0</v>
      </c>
      <c r="Y87" s="2">
        <f t="shared" si="62"/>
        <v>0</v>
      </c>
      <c r="Z87" s="2">
        <f t="shared" si="62"/>
        <v>0</v>
      </c>
      <c r="AA87" s="2">
        <f t="shared" si="62"/>
        <v>0</v>
      </c>
      <c r="AB87" s="2">
        <f t="shared" si="62"/>
        <v>0</v>
      </c>
      <c r="AC87" s="2">
        <f t="shared" si="62"/>
        <v>0</v>
      </c>
      <c r="AD87" s="2">
        <f t="shared" si="62"/>
        <v>0</v>
      </c>
      <c r="AE87" s="2">
        <f t="shared" si="62"/>
        <v>0</v>
      </c>
      <c r="AF87" s="2">
        <f t="shared" si="62"/>
        <v>0</v>
      </c>
      <c r="AG87" s="2">
        <f t="shared" si="62"/>
        <v>0</v>
      </c>
      <c r="AH87" s="2">
        <f t="shared" ref="AH87:AY87" si="63">IF(AH32="",0,1)</f>
        <v>0</v>
      </c>
      <c r="AI87" s="2">
        <f t="shared" si="63"/>
        <v>0</v>
      </c>
      <c r="AJ87" s="2">
        <f t="shared" si="63"/>
        <v>0</v>
      </c>
      <c r="AK87" s="2">
        <f t="shared" si="63"/>
        <v>0</v>
      </c>
      <c r="AL87" s="2">
        <f t="shared" si="63"/>
        <v>0</v>
      </c>
      <c r="AM87" s="2">
        <f t="shared" si="63"/>
        <v>0</v>
      </c>
      <c r="AN87" s="2">
        <f t="shared" si="63"/>
        <v>0</v>
      </c>
      <c r="AO87" s="2">
        <f t="shared" si="63"/>
        <v>0</v>
      </c>
      <c r="AP87" s="2">
        <f t="shared" si="63"/>
        <v>0</v>
      </c>
      <c r="AQ87" s="2">
        <f t="shared" si="63"/>
        <v>0</v>
      </c>
      <c r="AR87" s="2">
        <f t="shared" si="63"/>
        <v>0</v>
      </c>
      <c r="AS87" s="2">
        <f t="shared" si="63"/>
        <v>0</v>
      </c>
      <c r="AT87" s="2">
        <f t="shared" si="63"/>
        <v>0</v>
      </c>
      <c r="AU87" s="2">
        <f t="shared" si="63"/>
        <v>0</v>
      </c>
      <c r="AV87" s="2">
        <f t="shared" si="63"/>
        <v>0</v>
      </c>
      <c r="AW87" s="2">
        <f t="shared" si="63"/>
        <v>0</v>
      </c>
      <c r="AX87" s="2">
        <f t="shared" si="63"/>
        <v>0</v>
      </c>
      <c r="AY87" s="2">
        <f t="shared" si="63"/>
        <v>0</v>
      </c>
      <c r="AZ87" s="2">
        <f>SUM(B87:AY87)</f>
        <v>0</v>
      </c>
    </row>
    <row r="88" spans="1:52" ht="24" customHeight="1" x14ac:dyDescent="0.25">
      <c r="A88" s="1" t="s">
        <v>14</v>
      </c>
      <c r="B88" s="2">
        <f t="shared" ref="B88:AG88" si="64">IF(B32="N/A",0,1)</f>
        <v>1</v>
      </c>
      <c r="C88" s="2">
        <f t="shared" si="64"/>
        <v>1</v>
      </c>
      <c r="D88" s="2">
        <f t="shared" si="64"/>
        <v>1</v>
      </c>
      <c r="E88" s="2">
        <f t="shared" si="64"/>
        <v>1</v>
      </c>
      <c r="F88" s="2">
        <f t="shared" si="64"/>
        <v>1</v>
      </c>
      <c r="G88" s="2">
        <f t="shared" si="64"/>
        <v>1</v>
      </c>
      <c r="H88" s="2">
        <f t="shared" si="64"/>
        <v>1</v>
      </c>
      <c r="I88" s="2">
        <f t="shared" si="64"/>
        <v>1</v>
      </c>
      <c r="J88" s="2">
        <f t="shared" si="64"/>
        <v>1</v>
      </c>
      <c r="K88" s="2">
        <f t="shared" si="64"/>
        <v>1</v>
      </c>
      <c r="L88" s="2">
        <f t="shared" si="64"/>
        <v>1</v>
      </c>
      <c r="M88" s="2">
        <f t="shared" si="64"/>
        <v>1</v>
      </c>
      <c r="N88" s="2">
        <f t="shared" si="64"/>
        <v>1</v>
      </c>
      <c r="O88" s="2">
        <f t="shared" si="64"/>
        <v>1</v>
      </c>
      <c r="P88" s="2">
        <f t="shared" si="64"/>
        <v>1</v>
      </c>
      <c r="Q88" s="2">
        <f t="shared" si="64"/>
        <v>1</v>
      </c>
      <c r="R88" s="2">
        <f t="shared" si="64"/>
        <v>1</v>
      </c>
      <c r="S88" s="2">
        <f t="shared" si="64"/>
        <v>1</v>
      </c>
      <c r="T88" s="2">
        <f t="shared" si="64"/>
        <v>1</v>
      </c>
      <c r="U88" s="2">
        <f t="shared" si="64"/>
        <v>1</v>
      </c>
      <c r="V88" s="2">
        <f t="shared" si="64"/>
        <v>1</v>
      </c>
      <c r="W88" s="2">
        <f t="shared" si="64"/>
        <v>1</v>
      </c>
      <c r="X88" s="2">
        <f t="shared" si="64"/>
        <v>1</v>
      </c>
      <c r="Y88" s="2">
        <f t="shared" si="64"/>
        <v>1</v>
      </c>
      <c r="Z88" s="2">
        <f t="shared" si="64"/>
        <v>1</v>
      </c>
      <c r="AA88" s="2">
        <f t="shared" si="64"/>
        <v>1</v>
      </c>
      <c r="AB88" s="2">
        <f t="shared" si="64"/>
        <v>1</v>
      </c>
      <c r="AC88" s="2">
        <f t="shared" si="64"/>
        <v>1</v>
      </c>
      <c r="AD88" s="2">
        <f t="shared" si="64"/>
        <v>1</v>
      </c>
      <c r="AE88" s="2">
        <f t="shared" si="64"/>
        <v>1</v>
      </c>
      <c r="AF88" s="2">
        <f t="shared" si="64"/>
        <v>1</v>
      </c>
      <c r="AG88" s="2">
        <f t="shared" si="64"/>
        <v>1</v>
      </c>
      <c r="AH88" s="2">
        <f t="shared" ref="AH88:AY88" si="65">IF(AH32="N/A",0,1)</f>
        <v>1</v>
      </c>
      <c r="AI88" s="2">
        <f t="shared" si="65"/>
        <v>1</v>
      </c>
      <c r="AJ88" s="2">
        <f t="shared" si="65"/>
        <v>1</v>
      </c>
      <c r="AK88" s="2">
        <f t="shared" si="65"/>
        <v>1</v>
      </c>
      <c r="AL88" s="2">
        <f t="shared" si="65"/>
        <v>1</v>
      </c>
      <c r="AM88" s="2">
        <f t="shared" si="65"/>
        <v>1</v>
      </c>
      <c r="AN88" s="2">
        <f t="shared" si="65"/>
        <v>1</v>
      </c>
      <c r="AO88" s="2">
        <f t="shared" si="65"/>
        <v>1</v>
      </c>
      <c r="AP88" s="2">
        <f t="shared" si="65"/>
        <v>1</v>
      </c>
      <c r="AQ88" s="2">
        <f t="shared" si="65"/>
        <v>1</v>
      </c>
      <c r="AR88" s="2">
        <f t="shared" si="65"/>
        <v>1</v>
      </c>
      <c r="AS88" s="2">
        <f t="shared" si="65"/>
        <v>1</v>
      </c>
      <c r="AT88" s="2">
        <f t="shared" si="65"/>
        <v>1</v>
      </c>
      <c r="AU88" s="2">
        <f t="shared" si="65"/>
        <v>1</v>
      </c>
      <c r="AV88" s="2">
        <f t="shared" si="65"/>
        <v>1</v>
      </c>
      <c r="AW88" s="2">
        <f t="shared" si="65"/>
        <v>1</v>
      </c>
      <c r="AX88" s="2">
        <f t="shared" si="65"/>
        <v>1</v>
      </c>
      <c r="AY88" s="2">
        <f t="shared" si="65"/>
        <v>1</v>
      </c>
      <c r="AZ88" s="2">
        <f>SUM(B88:AY88)</f>
        <v>50</v>
      </c>
    </row>
    <row r="89" spans="1:52" ht="24" customHeight="1" x14ac:dyDescent="0.25">
      <c r="A89" s="1" t="s">
        <v>15</v>
      </c>
      <c r="B89" s="2">
        <f t="shared" ref="B89:AG89" si="66">IF(B32="NO",1,0)</f>
        <v>0</v>
      </c>
      <c r="C89" s="2">
        <f t="shared" si="66"/>
        <v>0</v>
      </c>
      <c r="D89" s="2">
        <f t="shared" si="66"/>
        <v>0</v>
      </c>
      <c r="E89" s="2">
        <f t="shared" si="66"/>
        <v>0</v>
      </c>
      <c r="F89" s="2">
        <f t="shared" si="66"/>
        <v>0</v>
      </c>
      <c r="G89" s="2">
        <f t="shared" si="66"/>
        <v>0</v>
      </c>
      <c r="H89" s="2">
        <f t="shared" si="66"/>
        <v>0</v>
      </c>
      <c r="I89" s="2">
        <f t="shared" si="66"/>
        <v>0</v>
      </c>
      <c r="J89" s="2">
        <f t="shared" si="66"/>
        <v>0</v>
      </c>
      <c r="K89" s="2">
        <f t="shared" si="66"/>
        <v>0</v>
      </c>
      <c r="L89" s="2">
        <f t="shared" si="66"/>
        <v>0</v>
      </c>
      <c r="M89" s="2">
        <f t="shared" si="66"/>
        <v>0</v>
      </c>
      <c r="N89" s="2">
        <f t="shared" si="66"/>
        <v>0</v>
      </c>
      <c r="O89" s="2">
        <f t="shared" si="66"/>
        <v>0</v>
      </c>
      <c r="P89" s="2">
        <f t="shared" si="66"/>
        <v>0</v>
      </c>
      <c r="Q89" s="2">
        <f t="shared" si="66"/>
        <v>0</v>
      </c>
      <c r="R89" s="2">
        <f t="shared" si="66"/>
        <v>0</v>
      </c>
      <c r="S89" s="2">
        <f t="shared" si="66"/>
        <v>0</v>
      </c>
      <c r="T89" s="2">
        <f t="shared" si="66"/>
        <v>0</v>
      </c>
      <c r="U89" s="2">
        <f t="shared" si="66"/>
        <v>0</v>
      </c>
      <c r="V89" s="2">
        <f t="shared" si="66"/>
        <v>0</v>
      </c>
      <c r="W89" s="2">
        <f t="shared" si="66"/>
        <v>0</v>
      </c>
      <c r="X89" s="2">
        <f t="shared" si="66"/>
        <v>0</v>
      </c>
      <c r="Y89" s="2">
        <f t="shared" si="66"/>
        <v>0</v>
      </c>
      <c r="Z89" s="2">
        <f t="shared" si="66"/>
        <v>0</v>
      </c>
      <c r="AA89" s="2">
        <f t="shared" si="66"/>
        <v>0</v>
      </c>
      <c r="AB89" s="2">
        <f t="shared" si="66"/>
        <v>0</v>
      </c>
      <c r="AC89" s="2">
        <f t="shared" si="66"/>
        <v>0</v>
      </c>
      <c r="AD89" s="2">
        <f t="shared" si="66"/>
        <v>0</v>
      </c>
      <c r="AE89" s="2">
        <f t="shared" si="66"/>
        <v>0</v>
      </c>
      <c r="AF89" s="2">
        <f t="shared" si="66"/>
        <v>0</v>
      </c>
      <c r="AG89" s="2">
        <f t="shared" si="66"/>
        <v>0</v>
      </c>
      <c r="AH89" s="2">
        <f t="shared" ref="AH89:AY89" si="67">IF(AH32="NO",1,0)</f>
        <v>0</v>
      </c>
      <c r="AI89" s="2">
        <f t="shared" si="67"/>
        <v>0</v>
      </c>
      <c r="AJ89" s="2">
        <f t="shared" si="67"/>
        <v>0</v>
      </c>
      <c r="AK89" s="2">
        <f t="shared" si="67"/>
        <v>0</v>
      </c>
      <c r="AL89" s="2">
        <f t="shared" si="67"/>
        <v>0</v>
      </c>
      <c r="AM89" s="2">
        <f t="shared" si="67"/>
        <v>0</v>
      </c>
      <c r="AN89" s="2">
        <f t="shared" si="67"/>
        <v>0</v>
      </c>
      <c r="AO89" s="2">
        <f t="shared" si="67"/>
        <v>0</v>
      </c>
      <c r="AP89" s="2">
        <f t="shared" si="67"/>
        <v>0</v>
      </c>
      <c r="AQ89" s="2">
        <f t="shared" si="67"/>
        <v>0</v>
      </c>
      <c r="AR89" s="2">
        <f t="shared" si="67"/>
        <v>0</v>
      </c>
      <c r="AS89" s="2">
        <f t="shared" si="67"/>
        <v>0</v>
      </c>
      <c r="AT89" s="2">
        <f t="shared" si="67"/>
        <v>0</v>
      </c>
      <c r="AU89" s="2">
        <f t="shared" si="67"/>
        <v>0</v>
      </c>
      <c r="AV89" s="2">
        <f t="shared" si="67"/>
        <v>0</v>
      </c>
      <c r="AW89" s="2">
        <f t="shared" si="67"/>
        <v>0</v>
      </c>
      <c r="AX89" s="2">
        <f t="shared" si="67"/>
        <v>0</v>
      </c>
      <c r="AY89" s="2">
        <f t="shared" si="67"/>
        <v>0</v>
      </c>
      <c r="AZ89" s="2">
        <f>SUM(B89:AY89)</f>
        <v>0</v>
      </c>
    </row>
    <row r="90" spans="1:52" ht="24" customHeight="1" x14ac:dyDescent="0.25">
      <c r="A90" s="20" t="str">
        <f>A34</f>
        <v>Lead Based Paint</v>
      </c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</row>
    <row r="91" spans="1:52" ht="24" customHeight="1" x14ac:dyDescent="0.25">
      <c r="A91" s="1" t="s">
        <v>13</v>
      </c>
      <c r="B91" s="2">
        <f t="shared" ref="B91:AG91" si="68">IF(B34="",0,1)</f>
        <v>0</v>
      </c>
      <c r="C91" s="2">
        <f t="shared" si="68"/>
        <v>0</v>
      </c>
      <c r="D91" s="2">
        <f t="shared" si="68"/>
        <v>0</v>
      </c>
      <c r="E91" s="2">
        <f t="shared" si="68"/>
        <v>0</v>
      </c>
      <c r="F91" s="2">
        <f t="shared" si="68"/>
        <v>0</v>
      </c>
      <c r="G91" s="2">
        <f t="shared" si="68"/>
        <v>0</v>
      </c>
      <c r="H91" s="2">
        <f t="shared" si="68"/>
        <v>0</v>
      </c>
      <c r="I91" s="2">
        <f t="shared" si="68"/>
        <v>0</v>
      </c>
      <c r="J91" s="2">
        <f t="shared" si="68"/>
        <v>0</v>
      </c>
      <c r="K91" s="2">
        <f t="shared" si="68"/>
        <v>0</v>
      </c>
      <c r="L91" s="2">
        <f t="shared" si="68"/>
        <v>0</v>
      </c>
      <c r="M91" s="2">
        <f t="shared" si="68"/>
        <v>0</v>
      </c>
      <c r="N91" s="2">
        <f t="shared" si="68"/>
        <v>0</v>
      </c>
      <c r="O91" s="2">
        <f t="shared" si="68"/>
        <v>0</v>
      </c>
      <c r="P91" s="2">
        <f t="shared" si="68"/>
        <v>0</v>
      </c>
      <c r="Q91" s="2">
        <f t="shared" si="68"/>
        <v>0</v>
      </c>
      <c r="R91" s="2">
        <f t="shared" si="68"/>
        <v>0</v>
      </c>
      <c r="S91" s="2">
        <f t="shared" si="68"/>
        <v>0</v>
      </c>
      <c r="T91" s="2">
        <f t="shared" si="68"/>
        <v>0</v>
      </c>
      <c r="U91" s="2">
        <f t="shared" si="68"/>
        <v>0</v>
      </c>
      <c r="V91" s="2">
        <f t="shared" si="68"/>
        <v>0</v>
      </c>
      <c r="W91" s="2">
        <f t="shared" si="68"/>
        <v>0</v>
      </c>
      <c r="X91" s="2">
        <f t="shared" si="68"/>
        <v>0</v>
      </c>
      <c r="Y91" s="2">
        <f t="shared" si="68"/>
        <v>0</v>
      </c>
      <c r="Z91" s="2">
        <f t="shared" si="68"/>
        <v>0</v>
      </c>
      <c r="AA91" s="2">
        <f t="shared" si="68"/>
        <v>0</v>
      </c>
      <c r="AB91" s="2">
        <f t="shared" si="68"/>
        <v>0</v>
      </c>
      <c r="AC91" s="2">
        <f t="shared" si="68"/>
        <v>0</v>
      </c>
      <c r="AD91" s="2">
        <f t="shared" si="68"/>
        <v>0</v>
      </c>
      <c r="AE91" s="2">
        <f t="shared" si="68"/>
        <v>0</v>
      </c>
      <c r="AF91" s="2">
        <f t="shared" si="68"/>
        <v>0</v>
      </c>
      <c r="AG91" s="2">
        <f t="shared" si="68"/>
        <v>0</v>
      </c>
      <c r="AH91" s="2">
        <f t="shared" ref="AH91:AY91" si="69">IF(AH34="",0,1)</f>
        <v>0</v>
      </c>
      <c r="AI91" s="2">
        <f t="shared" si="69"/>
        <v>0</v>
      </c>
      <c r="AJ91" s="2">
        <f t="shared" si="69"/>
        <v>0</v>
      </c>
      <c r="AK91" s="2">
        <f t="shared" si="69"/>
        <v>0</v>
      </c>
      <c r="AL91" s="2">
        <f t="shared" si="69"/>
        <v>0</v>
      </c>
      <c r="AM91" s="2">
        <f t="shared" si="69"/>
        <v>0</v>
      </c>
      <c r="AN91" s="2">
        <f t="shared" si="69"/>
        <v>0</v>
      </c>
      <c r="AO91" s="2">
        <f t="shared" si="69"/>
        <v>0</v>
      </c>
      <c r="AP91" s="2">
        <f t="shared" si="69"/>
        <v>0</v>
      </c>
      <c r="AQ91" s="2">
        <f t="shared" si="69"/>
        <v>0</v>
      </c>
      <c r="AR91" s="2">
        <f t="shared" si="69"/>
        <v>0</v>
      </c>
      <c r="AS91" s="2">
        <f t="shared" si="69"/>
        <v>0</v>
      </c>
      <c r="AT91" s="2">
        <f t="shared" si="69"/>
        <v>0</v>
      </c>
      <c r="AU91" s="2">
        <f t="shared" si="69"/>
        <v>0</v>
      </c>
      <c r="AV91" s="2">
        <f t="shared" si="69"/>
        <v>0</v>
      </c>
      <c r="AW91" s="2">
        <f t="shared" si="69"/>
        <v>0</v>
      </c>
      <c r="AX91" s="2">
        <f t="shared" si="69"/>
        <v>0</v>
      </c>
      <c r="AY91" s="2">
        <f t="shared" si="69"/>
        <v>0</v>
      </c>
      <c r="AZ91" s="2">
        <f>SUM(B91:AY91)</f>
        <v>0</v>
      </c>
    </row>
    <row r="92" spans="1:52" ht="24" customHeight="1" x14ac:dyDescent="0.25">
      <c r="A92" s="1" t="s">
        <v>14</v>
      </c>
      <c r="B92" s="2">
        <f t="shared" ref="B92:AG92" si="70">IF(B34="N/A",0,1)</f>
        <v>1</v>
      </c>
      <c r="C92" s="2">
        <f t="shared" si="70"/>
        <v>1</v>
      </c>
      <c r="D92" s="2">
        <f t="shared" si="70"/>
        <v>1</v>
      </c>
      <c r="E92" s="2">
        <f t="shared" si="70"/>
        <v>1</v>
      </c>
      <c r="F92" s="2">
        <f t="shared" si="70"/>
        <v>1</v>
      </c>
      <c r="G92" s="2">
        <f t="shared" si="70"/>
        <v>1</v>
      </c>
      <c r="H92" s="2">
        <f t="shared" si="70"/>
        <v>1</v>
      </c>
      <c r="I92" s="2">
        <f t="shared" si="70"/>
        <v>1</v>
      </c>
      <c r="J92" s="2">
        <f t="shared" si="70"/>
        <v>1</v>
      </c>
      <c r="K92" s="2">
        <f t="shared" si="70"/>
        <v>1</v>
      </c>
      <c r="L92" s="2">
        <f t="shared" si="70"/>
        <v>1</v>
      </c>
      <c r="M92" s="2">
        <f t="shared" si="70"/>
        <v>1</v>
      </c>
      <c r="N92" s="2">
        <f t="shared" si="70"/>
        <v>1</v>
      </c>
      <c r="O92" s="2">
        <f t="shared" si="70"/>
        <v>1</v>
      </c>
      <c r="P92" s="2">
        <f t="shared" si="70"/>
        <v>1</v>
      </c>
      <c r="Q92" s="2">
        <f t="shared" si="70"/>
        <v>1</v>
      </c>
      <c r="R92" s="2">
        <f t="shared" si="70"/>
        <v>1</v>
      </c>
      <c r="S92" s="2">
        <f t="shared" si="70"/>
        <v>1</v>
      </c>
      <c r="T92" s="2">
        <f t="shared" si="70"/>
        <v>1</v>
      </c>
      <c r="U92" s="2">
        <f t="shared" si="70"/>
        <v>1</v>
      </c>
      <c r="V92" s="2">
        <f t="shared" si="70"/>
        <v>1</v>
      </c>
      <c r="W92" s="2">
        <f t="shared" si="70"/>
        <v>1</v>
      </c>
      <c r="X92" s="2">
        <f t="shared" si="70"/>
        <v>1</v>
      </c>
      <c r="Y92" s="2">
        <f t="shared" si="70"/>
        <v>1</v>
      </c>
      <c r="Z92" s="2">
        <f t="shared" si="70"/>
        <v>1</v>
      </c>
      <c r="AA92" s="2">
        <f t="shared" si="70"/>
        <v>1</v>
      </c>
      <c r="AB92" s="2">
        <f t="shared" si="70"/>
        <v>1</v>
      </c>
      <c r="AC92" s="2">
        <f t="shared" si="70"/>
        <v>1</v>
      </c>
      <c r="AD92" s="2">
        <f t="shared" si="70"/>
        <v>1</v>
      </c>
      <c r="AE92" s="2">
        <f t="shared" si="70"/>
        <v>1</v>
      </c>
      <c r="AF92" s="2">
        <f t="shared" si="70"/>
        <v>1</v>
      </c>
      <c r="AG92" s="2">
        <f t="shared" si="70"/>
        <v>1</v>
      </c>
      <c r="AH92" s="2">
        <f t="shared" ref="AH92:AY92" si="71">IF(AH34="N/A",0,1)</f>
        <v>1</v>
      </c>
      <c r="AI92" s="2">
        <f t="shared" si="71"/>
        <v>1</v>
      </c>
      <c r="AJ92" s="2">
        <f t="shared" si="71"/>
        <v>1</v>
      </c>
      <c r="AK92" s="2">
        <f t="shared" si="71"/>
        <v>1</v>
      </c>
      <c r="AL92" s="2">
        <f t="shared" si="71"/>
        <v>1</v>
      </c>
      <c r="AM92" s="2">
        <f t="shared" si="71"/>
        <v>1</v>
      </c>
      <c r="AN92" s="2">
        <f t="shared" si="71"/>
        <v>1</v>
      </c>
      <c r="AO92" s="2">
        <f t="shared" si="71"/>
        <v>1</v>
      </c>
      <c r="AP92" s="2">
        <f t="shared" si="71"/>
        <v>1</v>
      </c>
      <c r="AQ92" s="2">
        <f t="shared" si="71"/>
        <v>1</v>
      </c>
      <c r="AR92" s="2">
        <f t="shared" si="71"/>
        <v>1</v>
      </c>
      <c r="AS92" s="2">
        <f t="shared" si="71"/>
        <v>1</v>
      </c>
      <c r="AT92" s="2">
        <f t="shared" si="71"/>
        <v>1</v>
      </c>
      <c r="AU92" s="2">
        <f t="shared" si="71"/>
        <v>1</v>
      </c>
      <c r="AV92" s="2">
        <f t="shared" si="71"/>
        <v>1</v>
      </c>
      <c r="AW92" s="2">
        <f t="shared" si="71"/>
        <v>1</v>
      </c>
      <c r="AX92" s="2">
        <f t="shared" si="71"/>
        <v>1</v>
      </c>
      <c r="AY92" s="2">
        <f t="shared" si="71"/>
        <v>1</v>
      </c>
      <c r="AZ92" s="2">
        <f>SUM(B92:AY92)</f>
        <v>50</v>
      </c>
    </row>
    <row r="93" spans="1:52" ht="24" customHeight="1" x14ac:dyDescent="0.25">
      <c r="A93" s="1" t="s">
        <v>15</v>
      </c>
      <c r="B93" s="2">
        <f t="shared" ref="B93:AG93" si="72">IF(B34="NO",1,0)</f>
        <v>0</v>
      </c>
      <c r="C93" s="2">
        <f t="shared" si="72"/>
        <v>0</v>
      </c>
      <c r="D93" s="2">
        <f t="shared" si="72"/>
        <v>0</v>
      </c>
      <c r="E93" s="2">
        <f t="shared" si="72"/>
        <v>0</v>
      </c>
      <c r="F93" s="2">
        <f t="shared" si="72"/>
        <v>0</v>
      </c>
      <c r="G93" s="2">
        <f t="shared" si="72"/>
        <v>0</v>
      </c>
      <c r="H93" s="2">
        <f t="shared" si="72"/>
        <v>0</v>
      </c>
      <c r="I93" s="2">
        <f t="shared" si="72"/>
        <v>0</v>
      </c>
      <c r="J93" s="2">
        <f t="shared" si="72"/>
        <v>0</v>
      </c>
      <c r="K93" s="2">
        <f t="shared" si="72"/>
        <v>0</v>
      </c>
      <c r="L93" s="2">
        <f t="shared" si="72"/>
        <v>0</v>
      </c>
      <c r="M93" s="2">
        <f t="shared" si="72"/>
        <v>0</v>
      </c>
      <c r="N93" s="2">
        <f t="shared" si="72"/>
        <v>0</v>
      </c>
      <c r="O93" s="2">
        <f t="shared" si="72"/>
        <v>0</v>
      </c>
      <c r="P93" s="2">
        <f t="shared" si="72"/>
        <v>0</v>
      </c>
      <c r="Q93" s="2">
        <f t="shared" si="72"/>
        <v>0</v>
      </c>
      <c r="R93" s="2">
        <f t="shared" si="72"/>
        <v>0</v>
      </c>
      <c r="S93" s="2">
        <f t="shared" si="72"/>
        <v>0</v>
      </c>
      <c r="T93" s="2">
        <f t="shared" si="72"/>
        <v>0</v>
      </c>
      <c r="U93" s="2">
        <f t="shared" si="72"/>
        <v>0</v>
      </c>
      <c r="V93" s="2">
        <f t="shared" si="72"/>
        <v>0</v>
      </c>
      <c r="W93" s="2">
        <f t="shared" si="72"/>
        <v>0</v>
      </c>
      <c r="X93" s="2">
        <f t="shared" si="72"/>
        <v>0</v>
      </c>
      <c r="Y93" s="2">
        <f t="shared" si="72"/>
        <v>0</v>
      </c>
      <c r="Z93" s="2">
        <f t="shared" si="72"/>
        <v>0</v>
      </c>
      <c r="AA93" s="2">
        <f t="shared" si="72"/>
        <v>0</v>
      </c>
      <c r="AB93" s="2">
        <f t="shared" si="72"/>
        <v>0</v>
      </c>
      <c r="AC93" s="2">
        <f t="shared" si="72"/>
        <v>0</v>
      </c>
      <c r="AD93" s="2">
        <f t="shared" si="72"/>
        <v>0</v>
      </c>
      <c r="AE93" s="2">
        <f t="shared" si="72"/>
        <v>0</v>
      </c>
      <c r="AF93" s="2">
        <f t="shared" si="72"/>
        <v>0</v>
      </c>
      <c r="AG93" s="2">
        <f t="shared" si="72"/>
        <v>0</v>
      </c>
      <c r="AH93" s="2">
        <f t="shared" ref="AH93:AY93" si="73">IF(AH34="NO",1,0)</f>
        <v>0</v>
      </c>
      <c r="AI93" s="2">
        <f t="shared" si="73"/>
        <v>0</v>
      </c>
      <c r="AJ93" s="2">
        <f t="shared" si="73"/>
        <v>0</v>
      </c>
      <c r="AK93" s="2">
        <f t="shared" si="73"/>
        <v>0</v>
      </c>
      <c r="AL93" s="2">
        <f t="shared" si="73"/>
        <v>0</v>
      </c>
      <c r="AM93" s="2">
        <f t="shared" si="73"/>
        <v>0</v>
      </c>
      <c r="AN93" s="2">
        <f t="shared" si="73"/>
        <v>0</v>
      </c>
      <c r="AO93" s="2">
        <f t="shared" si="73"/>
        <v>0</v>
      </c>
      <c r="AP93" s="2">
        <f t="shared" si="73"/>
        <v>0</v>
      </c>
      <c r="AQ93" s="2">
        <f t="shared" si="73"/>
        <v>0</v>
      </c>
      <c r="AR93" s="2">
        <f t="shared" si="73"/>
        <v>0</v>
      </c>
      <c r="AS93" s="2">
        <f t="shared" si="73"/>
        <v>0</v>
      </c>
      <c r="AT93" s="2">
        <f t="shared" si="73"/>
        <v>0</v>
      </c>
      <c r="AU93" s="2">
        <f t="shared" si="73"/>
        <v>0</v>
      </c>
      <c r="AV93" s="2">
        <f t="shared" si="73"/>
        <v>0</v>
      </c>
      <c r="AW93" s="2">
        <f t="shared" si="73"/>
        <v>0</v>
      </c>
      <c r="AX93" s="2">
        <f t="shared" si="73"/>
        <v>0</v>
      </c>
      <c r="AY93" s="2">
        <f t="shared" si="73"/>
        <v>0</v>
      </c>
      <c r="AZ93" s="2">
        <f>SUM(B93:AY93)</f>
        <v>0</v>
      </c>
    </row>
    <row r="94" spans="1:52" ht="27" customHeight="1" x14ac:dyDescent="0.25">
      <c r="A94" s="20" t="str">
        <f>A36</f>
        <v xml:space="preserve">Provision of Eligible Assistance 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</row>
    <row r="95" spans="1:52" ht="24" customHeight="1" x14ac:dyDescent="0.25">
      <c r="A95" s="1" t="s">
        <v>13</v>
      </c>
      <c r="B95" s="2">
        <f t="shared" ref="B95:AG95" si="74">IF(B36="",0,1)</f>
        <v>0</v>
      </c>
      <c r="C95" s="2">
        <f t="shared" si="74"/>
        <v>0</v>
      </c>
      <c r="D95" s="2">
        <f t="shared" si="74"/>
        <v>0</v>
      </c>
      <c r="E95" s="2">
        <f t="shared" si="74"/>
        <v>0</v>
      </c>
      <c r="F95" s="2">
        <f t="shared" si="74"/>
        <v>0</v>
      </c>
      <c r="G95" s="2">
        <f t="shared" si="74"/>
        <v>0</v>
      </c>
      <c r="H95" s="2">
        <f t="shared" si="74"/>
        <v>0</v>
      </c>
      <c r="I95" s="2">
        <f t="shared" si="74"/>
        <v>0</v>
      </c>
      <c r="J95" s="2">
        <f t="shared" si="74"/>
        <v>0</v>
      </c>
      <c r="K95" s="2">
        <f t="shared" si="74"/>
        <v>0</v>
      </c>
      <c r="L95" s="2">
        <f t="shared" si="74"/>
        <v>0</v>
      </c>
      <c r="M95" s="2">
        <f t="shared" si="74"/>
        <v>0</v>
      </c>
      <c r="N95" s="2">
        <f t="shared" si="74"/>
        <v>0</v>
      </c>
      <c r="O95" s="2">
        <f t="shared" si="74"/>
        <v>0</v>
      </c>
      <c r="P95" s="2">
        <f t="shared" si="74"/>
        <v>0</v>
      </c>
      <c r="Q95" s="2">
        <f t="shared" si="74"/>
        <v>0</v>
      </c>
      <c r="R95" s="2">
        <f t="shared" si="74"/>
        <v>0</v>
      </c>
      <c r="S95" s="2">
        <f t="shared" si="74"/>
        <v>0</v>
      </c>
      <c r="T95" s="2">
        <f t="shared" si="74"/>
        <v>0</v>
      </c>
      <c r="U95" s="2">
        <f t="shared" si="74"/>
        <v>0</v>
      </c>
      <c r="V95" s="2">
        <f t="shared" si="74"/>
        <v>0</v>
      </c>
      <c r="W95" s="2">
        <f t="shared" si="74"/>
        <v>0</v>
      </c>
      <c r="X95" s="2">
        <f t="shared" si="74"/>
        <v>0</v>
      </c>
      <c r="Y95" s="2">
        <f t="shared" si="74"/>
        <v>0</v>
      </c>
      <c r="Z95" s="2">
        <f t="shared" si="74"/>
        <v>0</v>
      </c>
      <c r="AA95" s="2">
        <f t="shared" si="74"/>
        <v>0</v>
      </c>
      <c r="AB95" s="2">
        <f t="shared" si="74"/>
        <v>0</v>
      </c>
      <c r="AC95" s="2">
        <f t="shared" si="74"/>
        <v>0</v>
      </c>
      <c r="AD95" s="2">
        <f t="shared" si="74"/>
        <v>0</v>
      </c>
      <c r="AE95" s="2">
        <f t="shared" si="74"/>
        <v>0</v>
      </c>
      <c r="AF95" s="2">
        <f t="shared" si="74"/>
        <v>0</v>
      </c>
      <c r="AG95" s="2">
        <f t="shared" si="74"/>
        <v>0</v>
      </c>
      <c r="AH95" s="2">
        <f t="shared" ref="AH95:AY95" si="75">IF(AH36="",0,1)</f>
        <v>0</v>
      </c>
      <c r="AI95" s="2">
        <f t="shared" si="75"/>
        <v>0</v>
      </c>
      <c r="AJ95" s="2">
        <f t="shared" si="75"/>
        <v>0</v>
      </c>
      <c r="AK95" s="2">
        <f t="shared" si="75"/>
        <v>0</v>
      </c>
      <c r="AL95" s="2">
        <f t="shared" si="75"/>
        <v>0</v>
      </c>
      <c r="AM95" s="2">
        <f t="shared" si="75"/>
        <v>0</v>
      </c>
      <c r="AN95" s="2">
        <f t="shared" si="75"/>
        <v>0</v>
      </c>
      <c r="AO95" s="2">
        <f t="shared" si="75"/>
        <v>0</v>
      </c>
      <c r="AP95" s="2">
        <f t="shared" si="75"/>
        <v>0</v>
      </c>
      <c r="AQ95" s="2">
        <f t="shared" si="75"/>
        <v>0</v>
      </c>
      <c r="AR95" s="2">
        <f t="shared" si="75"/>
        <v>0</v>
      </c>
      <c r="AS95" s="2">
        <f t="shared" si="75"/>
        <v>0</v>
      </c>
      <c r="AT95" s="2">
        <f t="shared" si="75"/>
        <v>0</v>
      </c>
      <c r="AU95" s="2">
        <f t="shared" si="75"/>
        <v>0</v>
      </c>
      <c r="AV95" s="2">
        <f t="shared" si="75"/>
        <v>0</v>
      </c>
      <c r="AW95" s="2">
        <f t="shared" si="75"/>
        <v>0</v>
      </c>
      <c r="AX95" s="2">
        <f t="shared" si="75"/>
        <v>0</v>
      </c>
      <c r="AY95" s="2">
        <f t="shared" si="75"/>
        <v>0</v>
      </c>
      <c r="AZ95" s="2">
        <f>SUM(B95:AY95)</f>
        <v>0</v>
      </c>
    </row>
    <row r="96" spans="1:52" ht="24" customHeight="1" x14ac:dyDescent="0.25">
      <c r="A96" s="1" t="s">
        <v>14</v>
      </c>
      <c r="B96" s="2">
        <f t="shared" ref="B96:AG96" si="76">IF(B36="N/A",0,1)</f>
        <v>1</v>
      </c>
      <c r="C96" s="2">
        <f t="shared" si="76"/>
        <v>1</v>
      </c>
      <c r="D96" s="2">
        <f t="shared" si="76"/>
        <v>1</v>
      </c>
      <c r="E96" s="2">
        <f t="shared" si="76"/>
        <v>1</v>
      </c>
      <c r="F96" s="2">
        <f t="shared" si="76"/>
        <v>1</v>
      </c>
      <c r="G96" s="2">
        <f t="shared" si="76"/>
        <v>1</v>
      </c>
      <c r="H96" s="2">
        <f t="shared" si="76"/>
        <v>1</v>
      </c>
      <c r="I96" s="2">
        <f t="shared" si="76"/>
        <v>1</v>
      </c>
      <c r="J96" s="2">
        <f t="shared" si="76"/>
        <v>1</v>
      </c>
      <c r="K96" s="2">
        <f t="shared" si="76"/>
        <v>1</v>
      </c>
      <c r="L96" s="2">
        <f t="shared" si="76"/>
        <v>1</v>
      </c>
      <c r="M96" s="2">
        <f t="shared" si="76"/>
        <v>1</v>
      </c>
      <c r="N96" s="2">
        <f t="shared" si="76"/>
        <v>1</v>
      </c>
      <c r="O96" s="2">
        <f t="shared" si="76"/>
        <v>1</v>
      </c>
      <c r="P96" s="2">
        <f t="shared" si="76"/>
        <v>1</v>
      </c>
      <c r="Q96" s="2">
        <f t="shared" si="76"/>
        <v>1</v>
      </c>
      <c r="R96" s="2">
        <f t="shared" si="76"/>
        <v>1</v>
      </c>
      <c r="S96" s="2">
        <f t="shared" si="76"/>
        <v>1</v>
      </c>
      <c r="T96" s="2">
        <f t="shared" si="76"/>
        <v>1</v>
      </c>
      <c r="U96" s="2">
        <f t="shared" si="76"/>
        <v>1</v>
      </c>
      <c r="V96" s="2">
        <f t="shared" si="76"/>
        <v>1</v>
      </c>
      <c r="W96" s="2">
        <f t="shared" si="76"/>
        <v>1</v>
      </c>
      <c r="X96" s="2">
        <f t="shared" si="76"/>
        <v>1</v>
      </c>
      <c r="Y96" s="2">
        <f t="shared" si="76"/>
        <v>1</v>
      </c>
      <c r="Z96" s="2">
        <f t="shared" si="76"/>
        <v>1</v>
      </c>
      <c r="AA96" s="2">
        <f t="shared" si="76"/>
        <v>1</v>
      </c>
      <c r="AB96" s="2">
        <f t="shared" si="76"/>
        <v>1</v>
      </c>
      <c r="AC96" s="2">
        <f t="shared" si="76"/>
        <v>1</v>
      </c>
      <c r="AD96" s="2">
        <f t="shared" si="76"/>
        <v>1</v>
      </c>
      <c r="AE96" s="2">
        <f t="shared" si="76"/>
        <v>1</v>
      </c>
      <c r="AF96" s="2">
        <f t="shared" si="76"/>
        <v>1</v>
      </c>
      <c r="AG96" s="2">
        <f t="shared" si="76"/>
        <v>1</v>
      </c>
      <c r="AH96" s="2">
        <f t="shared" ref="AH96:AY96" si="77">IF(AH36="N/A",0,1)</f>
        <v>1</v>
      </c>
      <c r="AI96" s="2">
        <f t="shared" si="77"/>
        <v>1</v>
      </c>
      <c r="AJ96" s="2">
        <f t="shared" si="77"/>
        <v>1</v>
      </c>
      <c r="AK96" s="2">
        <f t="shared" si="77"/>
        <v>1</v>
      </c>
      <c r="AL96" s="2">
        <f t="shared" si="77"/>
        <v>1</v>
      </c>
      <c r="AM96" s="2">
        <f t="shared" si="77"/>
        <v>1</v>
      </c>
      <c r="AN96" s="2">
        <f t="shared" si="77"/>
        <v>1</v>
      </c>
      <c r="AO96" s="2">
        <f t="shared" si="77"/>
        <v>1</v>
      </c>
      <c r="AP96" s="2">
        <f t="shared" si="77"/>
        <v>1</v>
      </c>
      <c r="AQ96" s="2">
        <f t="shared" si="77"/>
        <v>1</v>
      </c>
      <c r="AR96" s="2">
        <f t="shared" si="77"/>
        <v>1</v>
      </c>
      <c r="AS96" s="2">
        <f t="shared" si="77"/>
        <v>1</v>
      </c>
      <c r="AT96" s="2">
        <f t="shared" si="77"/>
        <v>1</v>
      </c>
      <c r="AU96" s="2">
        <f t="shared" si="77"/>
        <v>1</v>
      </c>
      <c r="AV96" s="2">
        <f t="shared" si="77"/>
        <v>1</v>
      </c>
      <c r="AW96" s="2">
        <f t="shared" si="77"/>
        <v>1</v>
      </c>
      <c r="AX96" s="2">
        <f t="shared" si="77"/>
        <v>1</v>
      </c>
      <c r="AY96" s="2">
        <f t="shared" si="77"/>
        <v>1</v>
      </c>
      <c r="AZ96" s="2">
        <f>SUM(B96:AY96)</f>
        <v>50</v>
      </c>
    </row>
    <row r="97" spans="1:52" ht="24" customHeight="1" x14ac:dyDescent="0.25">
      <c r="A97" s="1" t="s">
        <v>15</v>
      </c>
      <c r="B97" s="2">
        <f t="shared" ref="B97:AG97" si="78">IF(B36="NO",1,0)</f>
        <v>0</v>
      </c>
      <c r="C97" s="2">
        <f t="shared" si="78"/>
        <v>0</v>
      </c>
      <c r="D97" s="2">
        <f t="shared" si="78"/>
        <v>0</v>
      </c>
      <c r="E97" s="2">
        <f t="shared" si="78"/>
        <v>0</v>
      </c>
      <c r="F97" s="2">
        <f t="shared" si="78"/>
        <v>0</v>
      </c>
      <c r="G97" s="2">
        <f t="shared" si="78"/>
        <v>0</v>
      </c>
      <c r="H97" s="2">
        <f t="shared" si="78"/>
        <v>0</v>
      </c>
      <c r="I97" s="2">
        <f t="shared" si="78"/>
        <v>0</v>
      </c>
      <c r="J97" s="2">
        <f t="shared" si="78"/>
        <v>0</v>
      </c>
      <c r="K97" s="2">
        <f t="shared" si="78"/>
        <v>0</v>
      </c>
      <c r="L97" s="2">
        <f t="shared" si="78"/>
        <v>0</v>
      </c>
      <c r="M97" s="2">
        <f t="shared" si="78"/>
        <v>0</v>
      </c>
      <c r="N97" s="2">
        <f t="shared" si="78"/>
        <v>0</v>
      </c>
      <c r="O97" s="2">
        <f t="shared" si="78"/>
        <v>0</v>
      </c>
      <c r="P97" s="2">
        <f t="shared" si="78"/>
        <v>0</v>
      </c>
      <c r="Q97" s="2">
        <f t="shared" si="78"/>
        <v>0</v>
      </c>
      <c r="R97" s="2">
        <f t="shared" si="78"/>
        <v>0</v>
      </c>
      <c r="S97" s="2">
        <f t="shared" si="78"/>
        <v>0</v>
      </c>
      <c r="T97" s="2">
        <f t="shared" si="78"/>
        <v>0</v>
      </c>
      <c r="U97" s="2">
        <f t="shared" si="78"/>
        <v>0</v>
      </c>
      <c r="V97" s="2">
        <f t="shared" si="78"/>
        <v>0</v>
      </c>
      <c r="W97" s="2">
        <f t="shared" si="78"/>
        <v>0</v>
      </c>
      <c r="X97" s="2">
        <f t="shared" si="78"/>
        <v>0</v>
      </c>
      <c r="Y97" s="2">
        <f t="shared" si="78"/>
        <v>0</v>
      </c>
      <c r="Z97" s="2">
        <f t="shared" si="78"/>
        <v>0</v>
      </c>
      <c r="AA97" s="2">
        <f t="shared" si="78"/>
        <v>0</v>
      </c>
      <c r="AB97" s="2">
        <f t="shared" si="78"/>
        <v>0</v>
      </c>
      <c r="AC97" s="2">
        <f t="shared" si="78"/>
        <v>0</v>
      </c>
      <c r="AD97" s="2">
        <f t="shared" si="78"/>
        <v>0</v>
      </c>
      <c r="AE97" s="2">
        <f t="shared" si="78"/>
        <v>0</v>
      </c>
      <c r="AF97" s="2">
        <f t="shared" si="78"/>
        <v>0</v>
      </c>
      <c r="AG97" s="2">
        <f t="shared" si="78"/>
        <v>0</v>
      </c>
      <c r="AH97" s="2">
        <f t="shared" ref="AH97:AY97" si="79">IF(AH36="NO",1,0)</f>
        <v>0</v>
      </c>
      <c r="AI97" s="2">
        <f t="shared" si="79"/>
        <v>0</v>
      </c>
      <c r="AJ97" s="2">
        <f t="shared" si="79"/>
        <v>0</v>
      </c>
      <c r="AK97" s="2">
        <f t="shared" si="79"/>
        <v>0</v>
      </c>
      <c r="AL97" s="2">
        <f t="shared" si="79"/>
        <v>0</v>
      </c>
      <c r="AM97" s="2">
        <f t="shared" si="79"/>
        <v>0</v>
      </c>
      <c r="AN97" s="2">
        <f t="shared" si="79"/>
        <v>0</v>
      </c>
      <c r="AO97" s="2">
        <f t="shared" si="79"/>
        <v>0</v>
      </c>
      <c r="AP97" s="2">
        <f t="shared" si="79"/>
        <v>0</v>
      </c>
      <c r="AQ97" s="2">
        <f t="shared" si="79"/>
        <v>0</v>
      </c>
      <c r="AR97" s="2">
        <f t="shared" si="79"/>
        <v>0</v>
      </c>
      <c r="AS97" s="2">
        <f t="shared" si="79"/>
        <v>0</v>
      </c>
      <c r="AT97" s="2">
        <f t="shared" si="79"/>
        <v>0</v>
      </c>
      <c r="AU97" s="2">
        <f t="shared" si="79"/>
        <v>0</v>
      </c>
      <c r="AV97" s="2">
        <f t="shared" si="79"/>
        <v>0</v>
      </c>
      <c r="AW97" s="2">
        <f t="shared" si="79"/>
        <v>0</v>
      </c>
      <c r="AX97" s="2">
        <f t="shared" si="79"/>
        <v>0</v>
      </c>
      <c r="AY97" s="2">
        <f t="shared" si="79"/>
        <v>0</v>
      </c>
      <c r="AZ97" s="2">
        <f>SUM(B97:AY97)</f>
        <v>0</v>
      </c>
    </row>
    <row r="98" spans="1:52" ht="27" customHeight="1" x14ac:dyDescent="0.25">
      <c r="A98" s="20" t="str">
        <f>A38</f>
        <v>Rental Asistance Agreement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</row>
    <row r="99" spans="1:52" ht="24" customHeight="1" x14ac:dyDescent="0.25">
      <c r="A99" s="1" t="s">
        <v>13</v>
      </c>
      <c r="B99" s="2">
        <f t="shared" ref="B99:AG99" si="80">IF(B38="",0,1)</f>
        <v>0</v>
      </c>
      <c r="C99" s="2">
        <f t="shared" si="80"/>
        <v>0</v>
      </c>
      <c r="D99" s="2">
        <f t="shared" si="80"/>
        <v>0</v>
      </c>
      <c r="E99" s="2">
        <f t="shared" si="80"/>
        <v>0</v>
      </c>
      <c r="F99" s="2">
        <f t="shared" si="80"/>
        <v>0</v>
      </c>
      <c r="G99" s="2">
        <f t="shared" si="80"/>
        <v>0</v>
      </c>
      <c r="H99" s="2">
        <f t="shared" si="80"/>
        <v>0</v>
      </c>
      <c r="I99" s="2">
        <f t="shared" si="80"/>
        <v>0</v>
      </c>
      <c r="J99" s="2">
        <f t="shared" si="80"/>
        <v>0</v>
      </c>
      <c r="K99" s="2">
        <f t="shared" si="80"/>
        <v>0</v>
      </c>
      <c r="L99" s="2">
        <f t="shared" si="80"/>
        <v>0</v>
      </c>
      <c r="M99" s="2">
        <f t="shared" si="80"/>
        <v>0</v>
      </c>
      <c r="N99" s="2">
        <f t="shared" si="80"/>
        <v>0</v>
      </c>
      <c r="O99" s="2">
        <f t="shared" si="80"/>
        <v>0</v>
      </c>
      <c r="P99" s="2">
        <f t="shared" si="80"/>
        <v>0</v>
      </c>
      <c r="Q99" s="2">
        <f t="shared" si="80"/>
        <v>0</v>
      </c>
      <c r="R99" s="2">
        <f t="shared" si="80"/>
        <v>0</v>
      </c>
      <c r="S99" s="2">
        <f t="shared" si="80"/>
        <v>0</v>
      </c>
      <c r="T99" s="2">
        <f t="shared" si="80"/>
        <v>0</v>
      </c>
      <c r="U99" s="2">
        <f t="shared" si="80"/>
        <v>0</v>
      </c>
      <c r="V99" s="2">
        <f t="shared" si="80"/>
        <v>0</v>
      </c>
      <c r="W99" s="2">
        <f t="shared" si="80"/>
        <v>0</v>
      </c>
      <c r="X99" s="2">
        <f t="shared" si="80"/>
        <v>0</v>
      </c>
      <c r="Y99" s="2">
        <f t="shared" si="80"/>
        <v>0</v>
      </c>
      <c r="Z99" s="2">
        <f t="shared" si="80"/>
        <v>0</v>
      </c>
      <c r="AA99" s="2">
        <f t="shared" si="80"/>
        <v>0</v>
      </c>
      <c r="AB99" s="2">
        <f t="shared" si="80"/>
        <v>0</v>
      </c>
      <c r="AC99" s="2">
        <f t="shared" si="80"/>
        <v>0</v>
      </c>
      <c r="AD99" s="2">
        <f t="shared" si="80"/>
        <v>0</v>
      </c>
      <c r="AE99" s="2">
        <f t="shared" si="80"/>
        <v>0</v>
      </c>
      <c r="AF99" s="2">
        <f t="shared" si="80"/>
        <v>0</v>
      </c>
      <c r="AG99" s="2">
        <f t="shared" si="80"/>
        <v>0</v>
      </c>
      <c r="AH99" s="2">
        <f t="shared" ref="AH99:AY99" si="81">IF(AH38="",0,1)</f>
        <v>0</v>
      </c>
      <c r="AI99" s="2">
        <f t="shared" si="81"/>
        <v>0</v>
      </c>
      <c r="AJ99" s="2">
        <f t="shared" si="81"/>
        <v>0</v>
      </c>
      <c r="AK99" s="2">
        <f t="shared" si="81"/>
        <v>0</v>
      </c>
      <c r="AL99" s="2">
        <f t="shared" si="81"/>
        <v>0</v>
      </c>
      <c r="AM99" s="2">
        <f t="shared" si="81"/>
        <v>0</v>
      </c>
      <c r="AN99" s="2">
        <f t="shared" si="81"/>
        <v>0</v>
      </c>
      <c r="AO99" s="2">
        <f t="shared" si="81"/>
        <v>0</v>
      </c>
      <c r="AP99" s="2">
        <f t="shared" si="81"/>
        <v>0</v>
      </c>
      <c r="AQ99" s="2">
        <f t="shared" si="81"/>
        <v>0</v>
      </c>
      <c r="AR99" s="2">
        <f t="shared" si="81"/>
        <v>0</v>
      </c>
      <c r="AS99" s="2">
        <f t="shared" si="81"/>
        <v>0</v>
      </c>
      <c r="AT99" s="2">
        <f t="shared" si="81"/>
        <v>0</v>
      </c>
      <c r="AU99" s="2">
        <f t="shared" si="81"/>
        <v>0</v>
      </c>
      <c r="AV99" s="2">
        <f t="shared" si="81"/>
        <v>0</v>
      </c>
      <c r="AW99" s="2">
        <f t="shared" si="81"/>
        <v>0</v>
      </c>
      <c r="AX99" s="2">
        <f t="shared" si="81"/>
        <v>0</v>
      </c>
      <c r="AY99" s="2">
        <f t="shared" si="81"/>
        <v>0</v>
      </c>
      <c r="AZ99" s="2">
        <f>SUM(B99:AY99)</f>
        <v>0</v>
      </c>
    </row>
    <row r="100" spans="1:52" ht="24" customHeight="1" x14ac:dyDescent="0.25">
      <c r="A100" s="1" t="s">
        <v>14</v>
      </c>
      <c r="B100" s="2">
        <f t="shared" ref="B100:AG100" si="82">IF(B38="N/A",0,1)</f>
        <v>1</v>
      </c>
      <c r="C100" s="2">
        <f t="shared" si="82"/>
        <v>1</v>
      </c>
      <c r="D100" s="2">
        <f t="shared" si="82"/>
        <v>1</v>
      </c>
      <c r="E100" s="2">
        <f t="shared" si="82"/>
        <v>1</v>
      </c>
      <c r="F100" s="2">
        <f t="shared" si="82"/>
        <v>1</v>
      </c>
      <c r="G100" s="2">
        <f t="shared" si="82"/>
        <v>1</v>
      </c>
      <c r="H100" s="2">
        <f t="shared" si="82"/>
        <v>1</v>
      </c>
      <c r="I100" s="2">
        <f t="shared" si="82"/>
        <v>1</v>
      </c>
      <c r="J100" s="2">
        <f t="shared" si="82"/>
        <v>1</v>
      </c>
      <c r="K100" s="2">
        <f t="shared" si="82"/>
        <v>1</v>
      </c>
      <c r="L100" s="2">
        <f t="shared" si="82"/>
        <v>1</v>
      </c>
      <c r="M100" s="2">
        <f t="shared" si="82"/>
        <v>1</v>
      </c>
      <c r="N100" s="2">
        <f t="shared" si="82"/>
        <v>1</v>
      </c>
      <c r="O100" s="2">
        <f t="shared" si="82"/>
        <v>1</v>
      </c>
      <c r="P100" s="2">
        <f t="shared" si="82"/>
        <v>1</v>
      </c>
      <c r="Q100" s="2">
        <f t="shared" si="82"/>
        <v>1</v>
      </c>
      <c r="R100" s="2">
        <f t="shared" si="82"/>
        <v>1</v>
      </c>
      <c r="S100" s="2">
        <f t="shared" si="82"/>
        <v>1</v>
      </c>
      <c r="T100" s="2">
        <f t="shared" si="82"/>
        <v>1</v>
      </c>
      <c r="U100" s="2">
        <f t="shared" si="82"/>
        <v>1</v>
      </c>
      <c r="V100" s="2">
        <f t="shared" si="82"/>
        <v>1</v>
      </c>
      <c r="W100" s="2">
        <f t="shared" si="82"/>
        <v>1</v>
      </c>
      <c r="X100" s="2">
        <f t="shared" si="82"/>
        <v>1</v>
      </c>
      <c r="Y100" s="2">
        <f t="shared" si="82"/>
        <v>1</v>
      </c>
      <c r="Z100" s="2">
        <f t="shared" si="82"/>
        <v>1</v>
      </c>
      <c r="AA100" s="2">
        <f t="shared" si="82"/>
        <v>1</v>
      </c>
      <c r="AB100" s="2">
        <f t="shared" si="82"/>
        <v>1</v>
      </c>
      <c r="AC100" s="2">
        <f t="shared" si="82"/>
        <v>1</v>
      </c>
      <c r="AD100" s="2">
        <f t="shared" si="82"/>
        <v>1</v>
      </c>
      <c r="AE100" s="2">
        <f t="shared" si="82"/>
        <v>1</v>
      </c>
      <c r="AF100" s="2">
        <f t="shared" si="82"/>
        <v>1</v>
      </c>
      <c r="AG100" s="2">
        <f t="shared" si="82"/>
        <v>1</v>
      </c>
      <c r="AH100" s="2">
        <f t="shared" ref="AH100:AY100" si="83">IF(AH38="N/A",0,1)</f>
        <v>1</v>
      </c>
      <c r="AI100" s="2">
        <f t="shared" si="83"/>
        <v>1</v>
      </c>
      <c r="AJ100" s="2">
        <f t="shared" si="83"/>
        <v>1</v>
      </c>
      <c r="AK100" s="2">
        <f t="shared" si="83"/>
        <v>1</v>
      </c>
      <c r="AL100" s="2">
        <f t="shared" si="83"/>
        <v>1</v>
      </c>
      <c r="AM100" s="2">
        <f t="shared" si="83"/>
        <v>1</v>
      </c>
      <c r="AN100" s="2">
        <f t="shared" si="83"/>
        <v>1</v>
      </c>
      <c r="AO100" s="2">
        <f t="shared" si="83"/>
        <v>1</v>
      </c>
      <c r="AP100" s="2">
        <f t="shared" si="83"/>
        <v>1</v>
      </c>
      <c r="AQ100" s="2">
        <f t="shared" si="83"/>
        <v>1</v>
      </c>
      <c r="AR100" s="2">
        <f t="shared" si="83"/>
        <v>1</v>
      </c>
      <c r="AS100" s="2">
        <f t="shared" si="83"/>
        <v>1</v>
      </c>
      <c r="AT100" s="2">
        <f t="shared" si="83"/>
        <v>1</v>
      </c>
      <c r="AU100" s="2">
        <f t="shared" si="83"/>
        <v>1</v>
      </c>
      <c r="AV100" s="2">
        <f t="shared" si="83"/>
        <v>1</v>
      </c>
      <c r="AW100" s="2">
        <f t="shared" si="83"/>
        <v>1</v>
      </c>
      <c r="AX100" s="2">
        <f t="shared" si="83"/>
        <v>1</v>
      </c>
      <c r="AY100" s="2">
        <f t="shared" si="83"/>
        <v>1</v>
      </c>
      <c r="AZ100" s="2">
        <f>SUM(B100:AY100)</f>
        <v>50</v>
      </c>
    </row>
    <row r="101" spans="1:52" ht="24" customHeight="1" x14ac:dyDescent="0.25">
      <c r="A101" s="1" t="s">
        <v>15</v>
      </c>
      <c r="B101" s="2">
        <f t="shared" ref="B101:AG101" si="84">IF(B38="NO",1,0)</f>
        <v>0</v>
      </c>
      <c r="C101" s="2">
        <f t="shared" si="84"/>
        <v>0</v>
      </c>
      <c r="D101" s="2">
        <f t="shared" si="84"/>
        <v>0</v>
      </c>
      <c r="E101" s="2">
        <f t="shared" si="84"/>
        <v>0</v>
      </c>
      <c r="F101" s="2">
        <f t="shared" si="84"/>
        <v>0</v>
      </c>
      <c r="G101" s="2">
        <f t="shared" si="84"/>
        <v>0</v>
      </c>
      <c r="H101" s="2">
        <f t="shared" si="84"/>
        <v>0</v>
      </c>
      <c r="I101" s="2">
        <f t="shared" si="84"/>
        <v>0</v>
      </c>
      <c r="J101" s="2">
        <f t="shared" si="84"/>
        <v>0</v>
      </c>
      <c r="K101" s="2">
        <f t="shared" si="84"/>
        <v>0</v>
      </c>
      <c r="L101" s="2">
        <f t="shared" si="84"/>
        <v>0</v>
      </c>
      <c r="M101" s="2">
        <f t="shared" si="84"/>
        <v>0</v>
      </c>
      <c r="N101" s="2">
        <f t="shared" si="84"/>
        <v>0</v>
      </c>
      <c r="O101" s="2">
        <f t="shared" si="84"/>
        <v>0</v>
      </c>
      <c r="P101" s="2">
        <f t="shared" si="84"/>
        <v>0</v>
      </c>
      <c r="Q101" s="2">
        <f t="shared" si="84"/>
        <v>0</v>
      </c>
      <c r="R101" s="2">
        <f t="shared" si="84"/>
        <v>0</v>
      </c>
      <c r="S101" s="2">
        <f t="shared" si="84"/>
        <v>0</v>
      </c>
      <c r="T101" s="2">
        <f t="shared" si="84"/>
        <v>0</v>
      </c>
      <c r="U101" s="2">
        <f t="shared" si="84"/>
        <v>0</v>
      </c>
      <c r="V101" s="2">
        <f t="shared" si="84"/>
        <v>0</v>
      </c>
      <c r="W101" s="2">
        <f t="shared" si="84"/>
        <v>0</v>
      </c>
      <c r="X101" s="2">
        <f t="shared" si="84"/>
        <v>0</v>
      </c>
      <c r="Y101" s="2">
        <f t="shared" si="84"/>
        <v>0</v>
      </c>
      <c r="Z101" s="2">
        <f t="shared" si="84"/>
        <v>0</v>
      </c>
      <c r="AA101" s="2">
        <f t="shared" si="84"/>
        <v>0</v>
      </c>
      <c r="AB101" s="2">
        <f t="shared" si="84"/>
        <v>0</v>
      </c>
      <c r="AC101" s="2">
        <f t="shared" si="84"/>
        <v>0</v>
      </c>
      <c r="AD101" s="2">
        <f t="shared" si="84"/>
        <v>0</v>
      </c>
      <c r="AE101" s="2">
        <f t="shared" si="84"/>
        <v>0</v>
      </c>
      <c r="AF101" s="2">
        <f t="shared" si="84"/>
        <v>0</v>
      </c>
      <c r="AG101" s="2">
        <f t="shared" si="84"/>
        <v>0</v>
      </c>
      <c r="AH101" s="2">
        <f t="shared" ref="AH101:AY101" si="85">IF(AH38="NO",1,0)</f>
        <v>0</v>
      </c>
      <c r="AI101" s="2">
        <f t="shared" si="85"/>
        <v>0</v>
      </c>
      <c r="AJ101" s="2">
        <f t="shared" si="85"/>
        <v>0</v>
      </c>
      <c r="AK101" s="2">
        <f t="shared" si="85"/>
        <v>0</v>
      </c>
      <c r="AL101" s="2">
        <f t="shared" si="85"/>
        <v>0</v>
      </c>
      <c r="AM101" s="2">
        <f t="shared" si="85"/>
        <v>0</v>
      </c>
      <c r="AN101" s="2">
        <f t="shared" si="85"/>
        <v>0</v>
      </c>
      <c r="AO101" s="2">
        <f t="shared" si="85"/>
        <v>0</v>
      </c>
      <c r="AP101" s="2">
        <f t="shared" si="85"/>
        <v>0</v>
      </c>
      <c r="AQ101" s="2">
        <f t="shared" si="85"/>
        <v>0</v>
      </c>
      <c r="AR101" s="2">
        <f t="shared" si="85"/>
        <v>0</v>
      </c>
      <c r="AS101" s="2">
        <f t="shared" si="85"/>
        <v>0</v>
      </c>
      <c r="AT101" s="2">
        <f t="shared" si="85"/>
        <v>0</v>
      </c>
      <c r="AU101" s="2">
        <f t="shared" si="85"/>
        <v>0</v>
      </c>
      <c r="AV101" s="2">
        <f t="shared" si="85"/>
        <v>0</v>
      </c>
      <c r="AW101" s="2">
        <f t="shared" si="85"/>
        <v>0</v>
      </c>
      <c r="AX101" s="2">
        <f t="shared" si="85"/>
        <v>0</v>
      </c>
      <c r="AY101" s="2">
        <f t="shared" si="85"/>
        <v>0</v>
      </c>
      <c r="AZ101" s="2">
        <f>SUM(B101:AY101)</f>
        <v>0</v>
      </c>
    </row>
    <row r="102" spans="1:52" ht="27" customHeight="1" x14ac:dyDescent="0.25">
      <c r="A102" s="20" t="str">
        <f>A40</f>
        <v>FMR/Rent Reasonableness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</row>
    <row r="103" spans="1:52" ht="24" customHeight="1" x14ac:dyDescent="0.25">
      <c r="A103" s="1" t="s">
        <v>13</v>
      </c>
      <c r="B103" s="2">
        <f t="shared" ref="B103:AG103" si="86">IF(B40="",0,1)</f>
        <v>0</v>
      </c>
      <c r="C103" s="2">
        <f t="shared" si="86"/>
        <v>0</v>
      </c>
      <c r="D103" s="2">
        <f t="shared" si="86"/>
        <v>0</v>
      </c>
      <c r="E103" s="2">
        <f t="shared" si="86"/>
        <v>0</v>
      </c>
      <c r="F103" s="2">
        <f t="shared" si="86"/>
        <v>0</v>
      </c>
      <c r="G103" s="2">
        <f t="shared" si="86"/>
        <v>0</v>
      </c>
      <c r="H103" s="2">
        <f t="shared" si="86"/>
        <v>0</v>
      </c>
      <c r="I103" s="2">
        <f t="shared" si="86"/>
        <v>0</v>
      </c>
      <c r="J103" s="2">
        <f t="shared" si="86"/>
        <v>0</v>
      </c>
      <c r="K103" s="2">
        <f t="shared" si="86"/>
        <v>0</v>
      </c>
      <c r="L103" s="2">
        <f t="shared" si="86"/>
        <v>0</v>
      </c>
      <c r="M103" s="2">
        <f t="shared" si="86"/>
        <v>0</v>
      </c>
      <c r="N103" s="2">
        <f t="shared" si="86"/>
        <v>0</v>
      </c>
      <c r="O103" s="2">
        <f t="shared" si="86"/>
        <v>0</v>
      </c>
      <c r="P103" s="2">
        <f t="shared" si="86"/>
        <v>0</v>
      </c>
      <c r="Q103" s="2">
        <f t="shared" si="86"/>
        <v>0</v>
      </c>
      <c r="R103" s="2">
        <f t="shared" si="86"/>
        <v>0</v>
      </c>
      <c r="S103" s="2">
        <f t="shared" si="86"/>
        <v>0</v>
      </c>
      <c r="T103" s="2">
        <f t="shared" si="86"/>
        <v>0</v>
      </c>
      <c r="U103" s="2">
        <f t="shared" si="86"/>
        <v>0</v>
      </c>
      <c r="V103" s="2">
        <f t="shared" si="86"/>
        <v>0</v>
      </c>
      <c r="W103" s="2">
        <f t="shared" si="86"/>
        <v>0</v>
      </c>
      <c r="X103" s="2">
        <f t="shared" si="86"/>
        <v>0</v>
      </c>
      <c r="Y103" s="2">
        <f t="shared" si="86"/>
        <v>0</v>
      </c>
      <c r="Z103" s="2">
        <f t="shared" si="86"/>
        <v>0</v>
      </c>
      <c r="AA103" s="2">
        <f t="shared" si="86"/>
        <v>0</v>
      </c>
      <c r="AB103" s="2">
        <f t="shared" si="86"/>
        <v>0</v>
      </c>
      <c r="AC103" s="2">
        <f t="shared" si="86"/>
        <v>0</v>
      </c>
      <c r="AD103" s="2">
        <f t="shared" si="86"/>
        <v>0</v>
      </c>
      <c r="AE103" s="2">
        <f t="shared" si="86"/>
        <v>0</v>
      </c>
      <c r="AF103" s="2">
        <f t="shared" si="86"/>
        <v>0</v>
      </c>
      <c r="AG103" s="2">
        <f t="shared" si="86"/>
        <v>0</v>
      </c>
      <c r="AH103" s="2">
        <f t="shared" ref="AH103:AY103" si="87">IF(AH40="",0,1)</f>
        <v>0</v>
      </c>
      <c r="AI103" s="2">
        <f t="shared" si="87"/>
        <v>0</v>
      </c>
      <c r="AJ103" s="2">
        <f t="shared" si="87"/>
        <v>0</v>
      </c>
      <c r="AK103" s="2">
        <f t="shared" si="87"/>
        <v>0</v>
      </c>
      <c r="AL103" s="2">
        <f t="shared" si="87"/>
        <v>0</v>
      </c>
      <c r="AM103" s="2">
        <f t="shared" si="87"/>
        <v>0</v>
      </c>
      <c r="AN103" s="2">
        <f t="shared" si="87"/>
        <v>0</v>
      </c>
      <c r="AO103" s="2">
        <f t="shared" si="87"/>
        <v>0</v>
      </c>
      <c r="AP103" s="2">
        <f t="shared" si="87"/>
        <v>0</v>
      </c>
      <c r="AQ103" s="2">
        <f t="shared" si="87"/>
        <v>0</v>
      </c>
      <c r="AR103" s="2">
        <f t="shared" si="87"/>
        <v>0</v>
      </c>
      <c r="AS103" s="2">
        <f t="shared" si="87"/>
        <v>0</v>
      </c>
      <c r="AT103" s="2">
        <f t="shared" si="87"/>
        <v>0</v>
      </c>
      <c r="AU103" s="2">
        <f t="shared" si="87"/>
        <v>0</v>
      </c>
      <c r="AV103" s="2">
        <f t="shared" si="87"/>
        <v>0</v>
      </c>
      <c r="AW103" s="2">
        <f t="shared" si="87"/>
        <v>0</v>
      </c>
      <c r="AX103" s="2">
        <f t="shared" si="87"/>
        <v>0</v>
      </c>
      <c r="AY103" s="2">
        <f t="shared" si="87"/>
        <v>0</v>
      </c>
      <c r="AZ103" s="2">
        <f>SUM(B103:AY103)</f>
        <v>0</v>
      </c>
    </row>
    <row r="104" spans="1:52" ht="24" customHeight="1" x14ac:dyDescent="0.25">
      <c r="A104" s="1" t="s">
        <v>14</v>
      </c>
      <c r="B104" s="2">
        <f t="shared" ref="B104:AG104" si="88">IF(B40="N/A",0,1)</f>
        <v>1</v>
      </c>
      <c r="C104" s="2">
        <f t="shared" si="88"/>
        <v>1</v>
      </c>
      <c r="D104" s="2">
        <f t="shared" si="88"/>
        <v>1</v>
      </c>
      <c r="E104" s="2">
        <f t="shared" si="88"/>
        <v>1</v>
      </c>
      <c r="F104" s="2">
        <f t="shared" si="88"/>
        <v>1</v>
      </c>
      <c r="G104" s="2">
        <f t="shared" si="88"/>
        <v>1</v>
      </c>
      <c r="H104" s="2">
        <f t="shared" si="88"/>
        <v>1</v>
      </c>
      <c r="I104" s="2">
        <f t="shared" si="88"/>
        <v>1</v>
      </c>
      <c r="J104" s="2">
        <f t="shared" si="88"/>
        <v>1</v>
      </c>
      <c r="K104" s="2">
        <f t="shared" si="88"/>
        <v>1</v>
      </c>
      <c r="L104" s="2">
        <f t="shared" si="88"/>
        <v>1</v>
      </c>
      <c r="M104" s="2">
        <f t="shared" si="88"/>
        <v>1</v>
      </c>
      <c r="N104" s="2">
        <f t="shared" si="88"/>
        <v>1</v>
      </c>
      <c r="O104" s="2">
        <f t="shared" si="88"/>
        <v>1</v>
      </c>
      <c r="P104" s="2">
        <f t="shared" si="88"/>
        <v>1</v>
      </c>
      <c r="Q104" s="2">
        <f t="shared" si="88"/>
        <v>1</v>
      </c>
      <c r="R104" s="2">
        <f t="shared" si="88"/>
        <v>1</v>
      </c>
      <c r="S104" s="2">
        <f t="shared" si="88"/>
        <v>1</v>
      </c>
      <c r="T104" s="2">
        <f t="shared" si="88"/>
        <v>1</v>
      </c>
      <c r="U104" s="2">
        <f t="shared" si="88"/>
        <v>1</v>
      </c>
      <c r="V104" s="2">
        <f t="shared" si="88"/>
        <v>1</v>
      </c>
      <c r="W104" s="2">
        <f t="shared" si="88"/>
        <v>1</v>
      </c>
      <c r="X104" s="2">
        <f t="shared" si="88"/>
        <v>1</v>
      </c>
      <c r="Y104" s="2">
        <f t="shared" si="88"/>
        <v>1</v>
      </c>
      <c r="Z104" s="2">
        <f t="shared" si="88"/>
        <v>1</v>
      </c>
      <c r="AA104" s="2">
        <f t="shared" si="88"/>
        <v>1</v>
      </c>
      <c r="AB104" s="2">
        <f t="shared" si="88"/>
        <v>1</v>
      </c>
      <c r="AC104" s="2">
        <f t="shared" si="88"/>
        <v>1</v>
      </c>
      <c r="AD104" s="2">
        <f t="shared" si="88"/>
        <v>1</v>
      </c>
      <c r="AE104" s="2">
        <f t="shared" si="88"/>
        <v>1</v>
      </c>
      <c r="AF104" s="2">
        <f t="shared" si="88"/>
        <v>1</v>
      </c>
      <c r="AG104" s="2">
        <f t="shared" si="88"/>
        <v>1</v>
      </c>
      <c r="AH104" s="2">
        <f t="shared" ref="AH104:AY104" si="89">IF(AH40="N/A",0,1)</f>
        <v>1</v>
      </c>
      <c r="AI104" s="2">
        <f t="shared" si="89"/>
        <v>1</v>
      </c>
      <c r="AJ104" s="2">
        <f t="shared" si="89"/>
        <v>1</v>
      </c>
      <c r="AK104" s="2">
        <f t="shared" si="89"/>
        <v>1</v>
      </c>
      <c r="AL104" s="2">
        <f t="shared" si="89"/>
        <v>1</v>
      </c>
      <c r="AM104" s="2">
        <f t="shared" si="89"/>
        <v>1</v>
      </c>
      <c r="AN104" s="2">
        <f t="shared" si="89"/>
        <v>1</v>
      </c>
      <c r="AO104" s="2">
        <f t="shared" si="89"/>
        <v>1</v>
      </c>
      <c r="AP104" s="2">
        <f t="shared" si="89"/>
        <v>1</v>
      </c>
      <c r="AQ104" s="2">
        <f t="shared" si="89"/>
        <v>1</v>
      </c>
      <c r="AR104" s="2">
        <f t="shared" si="89"/>
        <v>1</v>
      </c>
      <c r="AS104" s="2">
        <f t="shared" si="89"/>
        <v>1</v>
      </c>
      <c r="AT104" s="2">
        <f t="shared" si="89"/>
        <v>1</v>
      </c>
      <c r="AU104" s="2">
        <f t="shared" si="89"/>
        <v>1</v>
      </c>
      <c r="AV104" s="2">
        <f t="shared" si="89"/>
        <v>1</v>
      </c>
      <c r="AW104" s="2">
        <f t="shared" si="89"/>
        <v>1</v>
      </c>
      <c r="AX104" s="2">
        <f t="shared" si="89"/>
        <v>1</v>
      </c>
      <c r="AY104" s="2">
        <f t="shared" si="89"/>
        <v>1</v>
      </c>
      <c r="AZ104" s="2">
        <f>SUM(B104:AY104)</f>
        <v>50</v>
      </c>
    </row>
    <row r="105" spans="1:52" ht="24" customHeight="1" x14ac:dyDescent="0.25">
      <c r="A105" s="1" t="s">
        <v>15</v>
      </c>
      <c r="B105" s="2">
        <f>IF(B40="NO",1,0)</f>
        <v>0</v>
      </c>
      <c r="C105" s="2">
        <f t="shared" ref="C105:AY105" si="90">IF(C40="NO",1,0)</f>
        <v>0</v>
      </c>
      <c r="D105" s="2">
        <f t="shared" si="90"/>
        <v>0</v>
      </c>
      <c r="E105" s="2">
        <f t="shared" si="90"/>
        <v>0</v>
      </c>
      <c r="F105" s="2">
        <f t="shared" si="90"/>
        <v>0</v>
      </c>
      <c r="G105" s="2">
        <f t="shared" si="90"/>
        <v>0</v>
      </c>
      <c r="H105" s="2">
        <f t="shared" si="90"/>
        <v>0</v>
      </c>
      <c r="I105" s="2">
        <f t="shared" si="90"/>
        <v>0</v>
      </c>
      <c r="J105" s="2">
        <f t="shared" si="90"/>
        <v>0</v>
      </c>
      <c r="K105" s="2">
        <f t="shared" si="90"/>
        <v>0</v>
      </c>
      <c r="L105" s="2">
        <f t="shared" si="90"/>
        <v>0</v>
      </c>
      <c r="M105" s="2">
        <f t="shared" si="90"/>
        <v>0</v>
      </c>
      <c r="N105" s="2">
        <f t="shared" si="90"/>
        <v>0</v>
      </c>
      <c r="O105" s="2">
        <f t="shared" si="90"/>
        <v>0</v>
      </c>
      <c r="P105" s="2">
        <f t="shared" si="90"/>
        <v>0</v>
      </c>
      <c r="Q105" s="2">
        <f t="shared" si="90"/>
        <v>0</v>
      </c>
      <c r="R105" s="2">
        <f t="shared" si="90"/>
        <v>0</v>
      </c>
      <c r="S105" s="2">
        <f t="shared" si="90"/>
        <v>0</v>
      </c>
      <c r="T105" s="2">
        <f t="shared" si="90"/>
        <v>0</v>
      </c>
      <c r="U105" s="2">
        <f t="shared" si="90"/>
        <v>0</v>
      </c>
      <c r="V105" s="2">
        <f t="shared" si="90"/>
        <v>0</v>
      </c>
      <c r="W105" s="2">
        <f t="shared" si="90"/>
        <v>0</v>
      </c>
      <c r="X105" s="2">
        <f t="shared" si="90"/>
        <v>0</v>
      </c>
      <c r="Y105" s="2">
        <f t="shared" si="90"/>
        <v>0</v>
      </c>
      <c r="Z105" s="2">
        <f t="shared" si="90"/>
        <v>0</v>
      </c>
      <c r="AA105" s="2">
        <f t="shared" si="90"/>
        <v>0</v>
      </c>
      <c r="AB105" s="2">
        <f t="shared" si="90"/>
        <v>0</v>
      </c>
      <c r="AC105" s="2">
        <f t="shared" si="90"/>
        <v>0</v>
      </c>
      <c r="AD105" s="2">
        <f t="shared" si="90"/>
        <v>0</v>
      </c>
      <c r="AE105" s="2">
        <f t="shared" si="90"/>
        <v>0</v>
      </c>
      <c r="AF105" s="2">
        <f t="shared" si="90"/>
        <v>0</v>
      </c>
      <c r="AG105" s="2">
        <f t="shared" si="90"/>
        <v>0</v>
      </c>
      <c r="AH105" s="2">
        <f t="shared" si="90"/>
        <v>0</v>
      </c>
      <c r="AI105" s="2">
        <f t="shared" si="90"/>
        <v>0</v>
      </c>
      <c r="AJ105" s="2">
        <f t="shared" si="90"/>
        <v>0</v>
      </c>
      <c r="AK105" s="2">
        <f t="shared" si="90"/>
        <v>0</v>
      </c>
      <c r="AL105" s="2">
        <f t="shared" si="90"/>
        <v>0</v>
      </c>
      <c r="AM105" s="2">
        <f t="shared" si="90"/>
        <v>0</v>
      </c>
      <c r="AN105" s="2">
        <f t="shared" si="90"/>
        <v>0</v>
      </c>
      <c r="AO105" s="2">
        <f t="shared" si="90"/>
        <v>0</v>
      </c>
      <c r="AP105" s="2">
        <f t="shared" si="90"/>
        <v>0</v>
      </c>
      <c r="AQ105" s="2">
        <f t="shared" si="90"/>
        <v>0</v>
      </c>
      <c r="AR105" s="2">
        <f t="shared" si="90"/>
        <v>0</v>
      </c>
      <c r="AS105" s="2">
        <f t="shared" si="90"/>
        <v>0</v>
      </c>
      <c r="AT105" s="2">
        <f t="shared" si="90"/>
        <v>0</v>
      </c>
      <c r="AU105" s="2">
        <f t="shared" si="90"/>
        <v>0</v>
      </c>
      <c r="AV105" s="2">
        <f t="shared" si="90"/>
        <v>0</v>
      </c>
      <c r="AW105" s="2">
        <f t="shared" si="90"/>
        <v>0</v>
      </c>
      <c r="AX105" s="2">
        <f t="shared" si="90"/>
        <v>0</v>
      </c>
      <c r="AY105" s="2">
        <f t="shared" si="90"/>
        <v>0</v>
      </c>
      <c r="AZ105" s="2">
        <f>SUM(B105:AY105)</f>
        <v>0</v>
      </c>
    </row>
    <row r="106" spans="1:52" ht="24" customHeight="1" x14ac:dyDescent="0.25"/>
    <row r="107" spans="1:52" ht="24" customHeight="1" x14ac:dyDescent="0.25"/>
    <row r="108" spans="1:52" ht="24" customHeight="1" x14ac:dyDescent="0.25"/>
    <row r="109" spans="1:52" ht="24" customHeight="1" x14ac:dyDescent="0.25"/>
  </sheetData>
  <mergeCells count="15">
    <mergeCell ref="A34:A35"/>
    <mergeCell ref="A36:A37"/>
    <mergeCell ref="A40:A41"/>
    <mergeCell ref="A38:A39"/>
    <mergeCell ref="A24:A25"/>
    <mergeCell ref="A26:A27"/>
    <mergeCell ref="A32:A33"/>
    <mergeCell ref="A30:A31"/>
    <mergeCell ref="A22:A23"/>
    <mergeCell ref="A16:A17"/>
    <mergeCell ref="A18:A19"/>
    <mergeCell ref="A28:A29"/>
    <mergeCell ref="B2:C2"/>
    <mergeCell ref="A14:A15"/>
    <mergeCell ref="A20:A21"/>
  </mergeCells>
  <conditionalFormatting sqref="B10:AY10">
    <cfRule type="cellIs" dxfId="56" priority="77" operator="greaterThan">
      <formula>365</formula>
    </cfRule>
  </conditionalFormatting>
  <conditionalFormatting sqref="B14:AY14">
    <cfRule type="cellIs" dxfId="55" priority="13" operator="equal">
      <formula>"Yes"</formula>
    </cfRule>
    <cfRule type="cellIs" dxfId="54" priority="14" operator="equal">
      <formula>"No"</formula>
    </cfRule>
    <cfRule type="containsText" dxfId="53" priority="15" operator="containsText" text="Yes">
      <formula>NOT(ISERROR(SEARCH("Yes",B14)))</formula>
    </cfRule>
    <cfRule type="cellIs" dxfId="52" priority="16" operator="equal">
      <formula>"Yes"</formula>
    </cfRule>
  </conditionalFormatting>
  <conditionalFormatting sqref="B16:AY16">
    <cfRule type="cellIs" dxfId="51" priority="122" operator="equal">
      <formula>"Yes"</formula>
    </cfRule>
    <cfRule type="containsText" dxfId="50" priority="121" operator="containsText" text="Yes">
      <formula>NOT(ISERROR(SEARCH("Yes",B16)))</formula>
    </cfRule>
    <cfRule type="cellIs" dxfId="49" priority="120" operator="equal">
      <formula>"No"</formula>
    </cfRule>
    <cfRule type="cellIs" dxfId="48" priority="119" operator="equal">
      <formula>"Yes"</formula>
    </cfRule>
  </conditionalFormatting>
  <conditionalFormatting sqref="B18:AY18">
    <cfRule type="cellIs" dxfId="47" priority="112" operator="equal">
      <formula>"No"</formula>
    </cfRule>
    <cfRule type="cellIs" dxfId="46" priority="111" operator="equal">
      <formula>"Yes"</formula>
    </cfRule>
    <cfRule type="containsText" dxfId="45" priority="113" operator="containsText" text="Yes">
      <formula>NOT(ISERROR(SEARCH("Yes",B18)))</formula>
    </cfRule>
    <cfRule type="cellIs" dxfId="44" priority="114" operator="equal">
      <formula>"Yes"</formula>
    </cfRule>
  </conditionalFormatting>
  <conditionalFormatting sqref="B20:AY20">
    <cfRule type="cellIs" dxfId="43" priority="57" operator="equal">
      <formula>"Yes"</formula>
    </cfRule>
    <cfRule type="cellIs" dxfId="42" priority="58" operator="equal">
      <formula>"No"</formula>
    </cfRule>
    <cfRule type="containsText" dxfId="41" priority="59" operator="containsText" text="Yes">
      <formula>NOT(ISERROR(SEARCH("Yes",B20)))</formula>
    </cfRule>
    <cfRule type="cellIs" dxfId="40" priority="60" operator="equal">
      <formula>"Yes"</formula>
    </cfRule>
  </conditionalFormatting>
  <conditionalFormatting sqref="B22:AY22">
    <cfRule type="cellIs" dxfId="39" priority="130" operator="equal">
      <formula>"Yes"</formula>
    </cfRule>
    <cfRule type="containsText" dxfId="38" priority="129" operator="containsText" text="Yes">
      <formula>NOT(ISERROR(SEARCH("Yes",B22)))</formula>
    </cfRule>
    <cfRule type="cellIs" dxfId="37" priority="128" operator="equal">
      <formula>"No"</formula>
    </cfRule>
    <cfRule type="cellIs" dxfId="36" priority="127" operator="equal">
      <formula>"Yes"</formula>
    </cfRule>
  </conditionalFormatting>
  <conditionalFormatting sqref="B24:AY24">
    <cfRule type="cellIs" dxfId="35" priority="147" operator="equal">
      <formula>"Yes"</formula>
    </cfRule>
    <cfRule type="cellIs" dxfId="34" priority="148" operator="equal">
      <formula>"No"</formula>
    </cfRule>
    <cfRule type="containsText" dxfId="33" priority="149" operator="containsText" text="Yes">
      <formula>NOT(ISERROR(SEARCH("Yes",B24)))</formula>
    </cfRule>
    <cfRule type="cellIs" dxfId="32" priority="150" operator="equal">
      <formula>"Yes"</formula>
    </cfRule>
  </conditionalFormatting>
  <conditionalFormatting sqref="B26:AY26">
    <cfRule type="cellIs" dxfId="31" priority="140" operator="equal">
      <formula>"No"</formula>
    </cfRule>
    <cfRule type="containsText" dxfId="30" priority="141" operator="containsText" text="Yes">
      <formula>NOT(ISERROR(SEARCH("Yes",B26)))</formula>
    </cfRule>
    <cfRule type="cellIs" dxfId="29" priority="142" operator="equal">
      <formula>"Yes"</formula>
    </cfRule>
    <cfRule type="cellIs" dxfId="28" priority="139" operator="equal">
      <formula>"Yes"</formula>
    </cfRule>
  </conditionalFormatting>
  <conditionalFormatting sqref="B28:AY28">
    <cfRule type="cellIs" dxfId="27" priority="98" operator="equal">
      <formula>"Yes"</formula>
    </cfRule>
    <cfRule type="cellIs" dxfId="26" priority="95" operator="equal">
      <formula>"Yes"</formula>
    </cfRule>
    <cfRule type="cellIs" dxfId="25" priority="96" operator="equal">
      <formula>"No"</formula>
    </cfRule>
    <cfRule type="containsText" dxfId="24" priority="97" operator="containsText" text="Yes">
      <formula>NOT(ISERROR(SEARCH("Yes",B28)))</formula>
    </cfRule>
  </conditionalFormatting>
  <conditionalFormatting sqref="B30:AY30">
    <cfRule type="cellIs" dxfId="23" priority="1" operator="equal">
      <formula>"Yes"</formula>
    </cfRule>
    <cfRule type="cellIs" dxfId="22" priority="2" operator="equal">
      <formula>"No"</formula>
    </cfRule>
    <cfRule type="containsText" dxfId="21" priority="3" operator="containsText" text="Yes">
      <formula>NOT(ISERROR(SEARCH("Yes",B30)))</formula>
    </cfRule>
    <cfRule type="cellIs" dxfId="20" priority="4" operator="equal">
      <formula>"Yes"</formula>
    </cfRule>
  </conditionalFormatting>
  <conditionalFormatting sqref="B32:AY32">
    <cfRule type="cellIs" dxfId="19" priority="131" operator="equal">
      <formula>"Yes"</formula>
    </cfRule>
    <cfRule type="cellIs" dxfId="18" priority="132" operator="equal">
      <formula>"No"</formula>
    </cfRule>
    <cfRule type="containsText" dxfId="17" priority="133" operator="containsText" text="Yes">
      <formula>NOT(ISERROR(SEARCH("Yes",B32)))</formula>
    </cfRule>
    <cfRule type="cellIs" dxfId="16" priority="134" operator="equal">
      <formula>"Yes"</formula>
    </cfRule>
  </conditionalFormatting>
  <conditionalFormatting sqref="B34:AY34">
    <cfRule type="cellIs" dxfId="15" priority="52" operator="equal">
      <formula>"Yes"</formula>
    </cfRule>
    <cfRule type="containsText" dxfId="14" priority="51" operator="containsText" text="Yes">
      <formula>NOT(ISERROR(SEARCH("Yes",B34)))</formula>
    </cfRule>
    <cfRule type="cellIs" dxfId="13" priority="50" operator="equal">
      <formula>"No"</formula>
    </cfRule>
    <cfRule type="cellIs" dxfId="12" priority="49" operator="equal">
      <formula>"Yes"</formula>
    </cfRule>
  </conditionalFormatting>
  <conditionalFormatting sqref="B36:AY36">
    <cfRule type="cellIs" dxfId="11" priority="44" operator="equal">
      <formula>"Yes"</formula>
    </cfRule>
    <cfRule type="containsText" dxfId="10" priority="43" operator="containsText" text="Yes">
      <formula>NOT(ISERROR(SEARCH("Yes",B36)))</formula>
    </cfRule>
    <cfRule type="cellIs" dxfId="9" priority="42" operator="equal">
      <formula>"No"</formula>
    </cfRule>
    <cfRule type="cellIs" dxfId="8" priority="41" operator="equal">
      <formula>"Yes"</formula>
    </cfRule>
  </conditionalFormatting>
  <conditionalFormatting sqref="B38:AY38">
    <cfRule type="cellIs" dxfId="7" priority="20" operator="equal">
      <formula>"Yes"</formula>
    </cfRule>
    <cfRule type="cellIs" dxfId="6" priority="18" operator="equal">
      <formula>"No"</formula>
    </cfRule>
    <cfRule type="cellIs" dxfId="5" priority="17" operator="equal">
      <formula>"Yes"</formula>
    </cfRule>
    <cfRule type="containsText" dxfId="4" priority="19" operator="containsText" text="Yes">
      <formula>NOT(ISERROR(SEARCH("Yes",B38)))</formula>
    </cfRule>
  </conditionalFormatting>
  <conditionalFormatting sqref="B40:AY40">
    <cfRule type="cellIs" dxfId="3" priority="9" operator="equal">
      <formula>"Yes"</formula>
    </cfRule>
    <cfRule type="cellIs" dxfId="2" priority="10" operator="equal">
      <formula>"No"</formula>
    </cfRule>
    <cfRule type="containsText" dxfId="1" priority="11" operator="containsText" text="Yes">
      <formula>NOT(ISERROR(SEARCH("Yes",B40)))</formula>
    </cfRule>
    <cfRule type="cellIs" dxfId="0" priority="12" operator="equal">
      <formula>"Yes"</formula>
    </cfRule>
  </conditionalFormatting>
  <dataValidations count="1">
    <dataValidation type="list" allowBlank="1" showInputMessage="1" showErrorMessage="1" sqref="B40:AY40 B30:AY30 B38:AY38 B14:AY14 B36:AY36 B20:AY20 B18:AY18 B22:AY22 B32:AY32 B26:AY26 B24:AY24 B34:AY34 B16:AY16 B28:AY28" xr:uid="{39B322E1-B7B3-468B-B4DB-AA1432E9E7F0}">
      <formula1>$B$46:$B$48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33913-7E15-4648-9712-DE6AAB422A31}">
  <dimension ref="A1:A406"/>
  <sheetViews>
    <sheetView workbookViewId="0">
      <selection activeCell="A2" sqref="A2"/>
    </sheetView>
  </sheetViews>
  <sheetFormatPr defaultRowHeight="15" x14ac:dyDescent="0.25"/>
  <cols>
    <col min="1" max="1" width="121.140625" customWidth="1"/>
  </cols>
  <sheetData>
    <row r="1" spans="1:1" ht="24" thickBot="1" x14ac:dyDescent="0.4">
      <c r="A1" s="49"/>
    </row>
    <row r="2" spans="1:1" ht="24" thickBot="1" x14ac:dyDescent="0.4">
      <c r="A2" s="50" t="s">
        <v>377</v>
      </c>
    </row>
    <row r="3" spans="1:1" ht="21.75" thickBot="1" x14ac:dyDescent="0.4">
      <c r="A3" s="51"/>
    </row>
    <row r="4" spans="1:1" ht="21" x14ac:dyDescent="0.35">
      <c r="A4" s="48"/>
    </row>
    <row r="5" spans="1:1" ht="18.75" x14ac:dyDescent="0.3">
      <c r="A5" s="52" t="s">
        <v>16</v>
      </c>
    </row>
    <row r="6" spans="1:1" ht="30" x14ac:dyDescent="0.25">
      <c r="A6" s="53" t="s">
        <v>40</v>
      </c>
    </row>
    <row r="7" spans="1:1" x14ac:dyDescent="0.25">
      <c r="A7" s="53" t="s">
        <v>41</v>
      </c>
    </row>
    <row r="8" spans="1:1" x14ac:dyDescent="0.25">
      <c r="A8" s="54" t="s">
        <v>42</v>
      </c>
    </row>
    <row r="9" spans="1:1" x14ac:dyDescent="0.25">
      <c r="A9" s="55" t="s">
        <v>43</v>
      </c>
    </row>
    <row r="10" spans="1:1" ht="30" x14ac:dyDescent="0.25">
      <c r="A10" s="55" t="s">
        <v>44</v>
      </c>
    </row>
    <row r="11" spans="1:1" x14ac:dyDescent="0.25">
      <c r="A11" s="56" t="s">
        <v>45</v>
      </c>
    </row>
    <row r="12" spans="1:1" ht="30" x14ac:dyDescent="0.25">
      <c r="A12" s="53" t="s">
        <v>46</v>
      </c>
    </row>
    <row r="13" spans="1:1" ht="30" x14ac:dyDescent="0.25">
      <c r="A13" s="55" t="s">
        <v>47</v>
      </c>
    </row>
    <row r="14" spans="1:1" x14ac:dyDescent="0.25">
      <c r="A14" s="55" t="s">
        <v>48</v>
      </c>
    </row>
    <row r="15" spans="1:1" x14ac:dyDescent="0.25">
      <c r="A15" s="55" t="s">
        <v>49</v>
      </c>
    </row>
    <row r="16" spans="1:1" x14ac:dyDescent="0.25">
      <c r="A16" s="55" t="s">
        <v>50</v>
      </c>
    </row>
    <row r="17" spans="1:1" x14ac:dyDescent="0.25">
      <c r="A17" s="55" t="s">
        <v>51</v>
      </c>
    </row>
    <row r="18" spans="1:1" x14ac:dyDescent="0.25">
      <c r="A18" s="56" t="s">
        <v>52</v>
      </c>
    </row>
    <row r="19" spans="1:1" ht="30" x14ac:dyDescent="0.25">
      <c r="A19" s="55" t="s">
        <v>53</v>
      </c>
    </row>
    <row r="20" spans="1:1" x14ac:dyDescent="0.25">
      <c r="A20" s="54" t="s">
        <v>54</v>
      </c>
    </row>
    <row r="21" spans="1:1" x14ac:dyDescent="0.25">
      <c r="A21" s="54" t="s">
        <v>55</v>
      </c>
    </row>
    <row r="22" spans="1:1" x14ac:dyDescent="0.25">
      <c r="A22" s="53" t="s">
        <v>56</v>
      </c>
    </row>
    <row r="23" spans="1:1" x14ac:dyDescent="0.25">
      <c r="A23" s="46"/>
    </row>
    <row r="24" spans="1:1" ht="18.75" x14ac:dyDescent="0.3">
      <c r="A24" s="45" t="s">
        <v>57</v>
      </c>
    </row>
    <row r="25" spans="1:1" ht="60" x14ac:dyDescent="0.25">
      <c r="A25" s="57" t="s">
        <v>58</v>
      </c>
    </row>
    <row r="26" spans="1:1" x14ac:dyDescent="0.25">
      <c r="A26" s="58" t="s">
        <v>59</v>
      </c>
    </row>
    <row r="27" spans="1:1" x14ac:dyDescent="0.25">
      <c r="A27" s="57" t="s">
        <v>60</v>
      </c>
    </row>
    <row r="28" spans="1:1" x14ac:dyDescent="0.25">
      <c r="A28" s="59" t="s">
        <v>61</v>
      </c>
    </row>
    <row r="29" spans="1:1" x14ac:dyDescent="0.25">
      <c r="A29" s="60" t="s">
        <v>62</v>
      </c>
    </row>
    <row r="30" spans="1:1" x14ac:dyDescent="0.25">
      <c r="A30" s="60" t="s">
        <v>63</v>
      </c>
    </row>
    <row r="31" spans="1:1" x14ac:dyDescent="0.25">
      <c r="A31" s="60" t="s">
        <v>64</v>
      </c>
    </row>
    <row r="32" spans="1:1" x14ac:dyDescent="0.25">
      <c r="A32" s="59" t="s">
        <v>65</v>
      </c>
    </row>
    <row r="33" spans="1:1" x14ac:dyDescent="0.25">
      <c r="A33" s="58" t="s">
        <v>66</v>
      </c>
    </row>
    <row r="34" spans="1:1" ht="45" x14ac:dyDescent="0.25">
      <c r="A34" s="57" t="s">
        <v>67</v>
      </c>
    </row>
    <row r="35" spans="1:1" x14ac:dyDescent="0.25">
      <c r="A35" s="58" t="s">
        <v>68</v>
      </c>
    </row>
    <row r="36" spans="1:1" ht="45" x14ac:dyDescent="0.25">
      <c r="A36" s="57" t="s">
        <v>69</v>
      </c>
    </row>
    <row r="37" spans="1:1" x14ac:dyDescent="0.25">
      <c r="A37" s="58" t="s">
        <v>70</v>
      </c>
    </row>
    <row r="38" spans="1:1" x14ac:dyDescent="0.25">
      <c r="A38" s="57" t="s">
        <v>71</v>
      </c>
    </row>
    <row r="39" spans="1:1" x14ac:dyDescent="0.25">
      <c r="A39" s="59" t="s">
        <v>72</v>
      </c>
    </row>
    <row r="40" spans="1:1" x14ac:dyDescent="0.25">
      <c r="A40" s="59" t="s">
        <v>73</v>
      </c>
    </row>
    <row r="41" spans="1:1" x14ac:dyDescent="0.25">
      <c r="A41" s="59" t="s">
        <v>74</v>
      </c>
    </row>
    <row r="42" spans="1:1" x14ac:dyDescent="0.25">
      <c r="A42" s="46"/>
    </row>
    <row r="43" spans="1:1" ht="18.75" x14ac:dyDescent="0.3">
      <c r="A43" s="61" t="s">
        <v>374</v>
      </c>
    </row>
    <row r="44" spans="1:1" ht="45" x14ac:dyDescent="0.25">
      <c r="A44" s="57" t="s">
        <v>375</v>
      </c>
    </row>
    <row r="45" spans="1:1" ht="18" x14ac:dyDescent="0.25">
      <c r="A45" s="62" t="s">
        <v>75</v>
      </c>
    </row>
    <row r="46" spans="1:1" ht="30" x14ac:dyDescent="0.25">
      <c r="A46" s="57" t="s">
        <v>76</v>
      </c>
    </row>
    <row r="47" spans="1:1" x14ac:dyDescent="0.25">
      <c r="A47" s="59" t="s">
        <v>77</v>
      </c>
    </row>
    <row r="48" spans="1:1" x14ac:dyDescent="0.25">
      <c r="A48" s="59" t="s">
        <v>78</v>
      </c>
    </row>
    <row r="49" spans="1:1" x14ac:dyDescent="0.25">
      <c r="A49" s="59" t="s">
        <v>79</v>
      </c>
    </row>
    <row r="50" spans="1:1" x14ac:dyDescent="0.25">
      <c r="A50" s="59" t="s">
        <v>80</v>
      </c>
    </row>
    <row r="51" spans="1:1" x14ac:dyDescent="0.25">
      <c r="A51" s="59" t="s">
        <v>81</v>
      </c>
    </row>
    <row r="52" spans="1:1" ht="18" x14ac:dyDescent="0.25">
      <c r="A52" s="62" t="s">
        <v>82</v>
      </c>
    </row>
    <row r="53" spans="1:1" x14ac:dyDescent="0.25">
      <c r="A53" s="57" t="s">
        <v>83</v>
      </c>
    </row>
    <row r="54" spans="1:1" x14ac:dyDescent="0.25">
      <c r="A54" s="59" t="s">
        <v>84</v>
      </c>
    </row>
    <row r="55" spans="1:1" x14ac:dyDescent="0.25">
      <c r="A55" s="59" t="s">
        <v>85</v>
      </c>
    </row>
    <row r="56" spans="1:1" x14ac:dyDescent="0.25">
      <c r="A56" s="59" t="s">
        <v>86</v>
      </c>
    </row>
    <row r="57" spans="1:1" ht="18" x14ac:dyDescent="0.25">
      <c r="A57" s="62" t="s">
        <v>70</v>
      </c>
    </row>
    <row r="58" spans="1:1" x14ac:dyDescent="0.25">
      <c r="A58" s="57" t="s">
        <v>87</v>
      </c>
    </row>
    <row r="59" spans="1:1" x14ac:dyDescent="0.25">
      <c r="A59" s="59" t="s">
        <v>88</v>
      </c>
    </row>
    <row r="60" spans="1:1" x14ac:dyDescent="0.25">
      <c r="A60" s="59" t="s">
        <v>89</v>
      </c>
    </row>
    <row r="61" spans="1:1" x14ac:dyDescent="0.25">
      <c r="A61" s="59" t="s">
        <v>90</v>
      </c>
    </row>
    <row r="62" spans="1:1" x14ac:dyDescent="0.25">
      <c r="A62" s="59" t="s">
        <v>91</v>
      </c>
    </row>
    <row r="63" spans="1:1" x14ac:dyDescent="0.25">
      <c r="A63" s="57" t="s">
        <v>92</v>
      </c>
    </row>
    <row r="64" spans="1:1" x14ac:dyDescent="0.25">
      <c r="A64" s="47"/>
    </row>
    <row r="65" spans="1:1" ht="18.75" x14ac:dyDescent="0.3">
      <c r="A65" s="61" t="s">
        <v>36</v>
      </c>
    </row>
    <row r="66" spans="1:1" ht="18" x14ac:dyDescent="0.25">
      <c r="A66" s="62" t="s">
        <v>93</v>
      </c>
    </row>
    <row r="67" spans="1:1" x14ac:dyDescent="0.25">
      <c r="A67" s="57" t="s">
        <v>94</v>
      </c>
    </row>
    <row r="68" spans="1:1" x14ac:dyDescent="0.25">
      <c r="A68" s="60" t="s">
        <v>95</v>
      </c>
    </row>
    <row r="69" spans="1:1" x14ac:dyDescent="0.25">
      <c r="A69" s="60" t="s">
        <v>96</v>
      </c>
    </row>
    <row r="70" spans="1:1" x14ac:dyDescent="0.25">
      <c r="A70" s="59" t="s">
        <v>97</v>
      </c>
    </row>
    <row r="71" spans="1:1" ht="30" x14ac:dyDescent="0.25">
      <c r="A71" s="57" t="s">
        <v>98</v>
      </c>
    </row>
    <row r="72" spans="1:1" ht="18" x14ac:dyDescent="0.25">
      <c r="A72" s="62" t="s">
        <v>99</v>
      </c>
    </row>
    <row r="73" spans="1:1" x14ac:dyDescent="0.25">
      <c r="A73" s="57" t="s">
        <v>100</v>
      </c>
    </row>
    <row r="74" spans="1:1" ht="15.75" x14ac:dyDescent="0.25">
      <c r="A74" s="63" t="s">
        <v>101</v>
      </c>
    </row>
    <row r="75" spans="1:1" x14ac:dyDescent="0.25">
      <c r="A75" s="59" t="s">
        <v>102</v>
      </c>
    </row>
    <row r="76" spans="1:1" x14ac:dyDescent="0.25">
      <c r="A76" s="59" t="s">
        <v>103</v>
      </c>
    </row>
    <row r="77" spans="1:1" x14ac:dyDescent="0.25">
      <c r="A77" s="59" t="s">
        <v>104</v>
      </c>
    </row>
    <row r="78" spans="1:1" x14ac:dyDescent="0.25">
      <c r="A78" s="59" t="s">
        <v>105</v>
      </c>
    </row>
    <row r="79" spans="1:1" ht="15.75" x14ac:dyDescent="0.25">
      <c r="A79" s="63" t="s">
        <v>106</v>
      </c>
    </row>
    <row r="80" spans="1:1" x14ac:dyDescent="0.25">
      <c r="A80" s="59" t="s">
        <v>107</v>
      </c>
    </row>
    <row r="81" spans="1:1" x14ac:dyDescent="0.25">
      <c r="A81" s="59" t="s">
        <v>108</v>
      </c>
    </row>
    <row r="82" spans="1:1" x14ac:dyDescent="0.25">
      <c r="A82" s="59" t="s">
        <v>109</v>
      </c>
    </row>
    <row r="83" spans="1:1" x14ac:dyDescent="0.25">
      <c r="A83" s="60" t="s">
        <v>110</v>
      </c>
    </row>
    <row r="84" spans="1:1" ht="15.75" x14ac:dyDescent="0.25">
      <c r="A84" s="63" t="s">
        <v>111</v>
      </c>
    </row>
    <row r="85" spans="1:1" x14ac:dyDescent="0.25">
      <c r="A85" s="59" t="s">
        <v>112</v>
      </c>
    </row>
    <row r="86" spans="1:1" x14ac:dyDescent="0.25">
      <c r="A86" s="59" t="s">
        <v>113</v>
      </c>
    </row>
    <row r="87" spans="1:1" x14ac:dyDescent="0.25">
      <c r="A87" s="59" t="s">
        <v>114</v>
      </c>
    </row>
    <row r="88" spans="1:1" x14ac:dyDescent="0.25">
      <c r="A88" s="59" t="s">
        <v>115</v>
      </c>
    </row>
    <row r="89" spans="1:1" ht="15.75" x14ac:dyDescent="0.25">
      <c r="A89" s="63" t="s">
        <v>116</v>
      </c>
    </row>
    <row r="90" spans="1:1" x14ac:dyDescent="0.25">
      <c r="A90" s="59" t="s">
        <v>117</v>
      </c>
    </row>
    <row r="91" spans="1:1" x14ac:dyDescent="0.25">
      <c r="A91" s="59" t="s">
        <v>118</v>
      </c>
    </row>
    <row r="92" spans="1:1" x14ac:dyDescent="0.25">
      <c r="A92" s="59" t="s">
        <v>119</v>
      </c>
    </row>
    <row r="93" spans="1:1" x14ac:dyDescent="0.25">
      <c r="A93" s="59" t="s">
        <v>120</v>
      </c>
    </row>
    <row r="94" spans="1:1" ht="15.75" x14ac:dyDescent="0.25">
      <c r="A94" s="63" t="s">
        <v>121</v>
      </c>
    </row>
    <row r="95" spans="1:1" x14ac:dyDescent="0.25">
      <c r="A95" s="59" t="s">
        <v>122</v>
      </c>
    </row>
    <row r="96" spans="1:1" x14ac:dyDescent="0.25">
      <c r="A96" s="59" t="s">
        <v>123</v>
      </c>
    </row>
    <row r="97" spans="1:1" ht="15.75" thickBot="1" x14ac:dyDescent="0.3">
      <c r="A97" s="59" t="s">
        <v>124</v>
      </c>
    </row>
    <row r="98" spans="1:1" x14ac:dyDescent="0.25">
      <c r="A98" s="43"/>
    </row>
    <row r="99" spans="1:1" ht="18.75" x14ac:dyDescent="0.3">
      <c r="A99" s="61" t="s">
        <v>125</v>
      </c>
    </row>
    <row r="100" spans="1:1" ht="45" x14ac:dyDescent="0.25">
      <c r="A100" s="57" t="s">
        <v>126</v>
      </c>
    </row>
    <row r="101" spans="1:1" ht="18" x14ac:dyDescent="0.25">
      <c r="A101" s="62" t="s">
        <v>127</v>
      </c>
    </row>
    <row r="102" spans="1:1" ht="30" x14ac:dyDescent="0.25">
      <c r="A102" s="57" t="s">
        <v>128</v>
      </c>
    </row>
    <row r="103" spans="1:1" x14ac:dyDescent="0.25">
      <c r="A103" s="59" t="s">
        <v>129</v>
      </c>
    </row>
    <row r="104" spans="1:1" x14ac:dyDescent="0.25">
      <c r="A104" s="59" t="s">
        <v>130</v>
      </c>
    </row>
    <row r="105" spans="1:1" x14ac:dyDescent="0.25">
      <c r="A105" s="59" t="s">
        <v>131</v>
      </c>
    </row>
    <row r="106" spans="1:1" x14ac:dyDescent="0.25">
      <c r="A106" s="59" t="s">
        <v>132</v>
      </c>
    </row>
    <row r="107" spans="1:1" ht="18" x14ac:dyDescent="0.25">
      <c r="A107" s="62" t="s">
        <v>133</v>
      </c>
    </row>
    <row r="108" spans="1:1" x14ac:dyDescent="0.25">
      <c r="A108" s="57" t="s">
        <v>134</v>
      </c>
    </row>
    <row r="109" spans="1:1" x14ac:dyDescent="0.25">
      <c r="A109" s="59" t="s">
        <v>135</v>
      </c>
    </row>
    <row r="110" spans="1:1" x14ac:dyDescent="0.25">
      <c r="A110" s="59" t="s">
        <v>136</v>
      </c>
    </row>
    <row r="111" spans="1:1" x14ac:dyDescent="0.25">
      <c r="A111" s="59" t="s">
        <v>137</v>
      </c>
    </row>
    <row r="112" spans="1:1" x14ac:dyDescent="0.25">
      <c r="A112" s="59" t="s">
        <v>138</v>
      </c>
    </row>
    <row r="113" spans="1:1" ht="18" x14ac:dyDescent="0.25">
      <c r="A113" s="62" t="s">
        <v>139</v>
      </c>
    </row>
    <row r="114" spans="1:1" x14ac:dyDescent="0.25">
      <c r="A114" s="57" t="s">
        <v>140</v>
      </c>
    </row>
    <row r="115" spans="1:1" x14ac:dyDescent="0.25">
      <c r="A115" s="59" t="s">
        <v>141</v>
      </c>
    </row>
    <row r="116" spans="1:1" x14ac:dyDescent="0.25">
      <c r="A116" s="59" t="s">
        <v>142</v>
      </c>
    </row>
    <row r="117" spans="1:1" x14ac:dyDescent="0.25">
      <c r="A117" s="59" t="s">
        <v>143</v>
      </c>
    </row>
    <row r="118" spans="1:1" x14ac:dyDescent="0.25">
      <c r="A118" s="59" t="s">
        <v>144</v>
      </c>
    </row>
    <row r="119" spans="1:1" ht="18" x14ac:dyDescent="0.25">
      <c r="A119" s="62" t="s">
        <v>145</v>
      </c>
    </row>
    <row r="120" spans="1:1" x14ac:dyDescent="0.25">
      <c r="A120" s="57" t="s">
        <v>146</v>
      </c>
    </row>
    <row r="121" spans="1:1" x14ac:dyDescent="0.25">
      <c r="A121" s="59" t="s">
        <v>147</v>
      </c>
    </row>
    <row r="122" spans="1:1" x14ac:dyDescent="0.25">
      <c r="A122" s="59" t="s">
        <v>148</v>
      </c>
    </row>
    <row r="123" spans="1:1" x14ac:dyDescent="0.25">
      <c r="A123" s="59" t="s">
        <v>149</v>
      </c>
    </row>
    <row r="124" spans="1:1" ht="30.75" thickBot="1" x14ac:dyDescent="0.3">
      <c r="A124" s="57" t="s">
        <v>150</v>
      </c>
    </row>
    <row r="125" spans="1:1" x14ac:dyDescent="0.25">
      <c r="A125" s="43"/>
    </row>
    <row r="126" spans="1:1" ht="18.75" x14ac:dyDescent="0.3">
      <c r="A126" s="45" t="s">
        <v>151</v>
      </c>
    </row>
    <row r="127" spans="1:1" ht="45" x14ac:dyDescent="0.25">
      <c r="A127" s="57" t="s">
        <v>152</v>
      </c>
    </row>
    <row r="128" spans="1:1" x14ac:dyDescent="0.25">
      <c r="A128" s="58" t="s">
        <v>153</v>
      </c>
    </row>
    <row r="129" spans="1:1" ht="30" x14ac:dyDescent="0.25">
      <c r="A129" s="57" t="s">
        <v>154</v>
      </c>
    </row>
    <row r="130" spans="1:1" x14ac:dyDescent="0.25">
      <c r="A130" s="58" t="s">
        <v>155</v>
      </c>
    </row>
    <row r="131" spans="1:1" x14ac:dyDescent="0.25">
      <c r="A131" s="57" t="s">
        <v>156</v>
      </c>
    </row>
    <row r="132" spans="1:1" x14ac:dyDescent="0.25">
      <c r="A132" s="59" t="s">
        <v>157</v>
      </c>
    </row>
    <row r="133" spans="1:1" x14ac:dyDescent="0.25">
      <c r="A133" s="60" t="s">
        <v>158</v>
      </c>
    </row>
    <row r="134" spans="1:1" x14ac:dyDescent="0.25">
      <c r="A134" s="59" t="s">
        <v>159</v>
      </c>
    </row>
    <row r="135" spans="1:1" x14ac:dyDescent="0.25">
      <c r="A135" s="60" t="s">
        <v>160</v>
      </c>
    </row>
    <row r="136" spans="1:1" x14ac:dyDescent="0.25">
      <c r="A136" s="60" t="s">
        <v>161</v>
      </c>
    </row>
    <row r="137" spans="1:1" x14ac:dyDescent="0.25">
      <c r="A137" s="59" t="s">
        <v>162</v>
      </c>
    </row>
    <row r="138" spans="1:1" x14ac:dyDescent="0.25">
      <c r="A138" s="58" t="s">
        <v>163</v>
      </c>
    </row>
    <row r="139" spans="1:1" ht="45" x14ac:dyDescent="0.25">
      <c r="A139" s="57" t="s">
        <v>164</v>
      </c>
    </row>
    <row r="140" spans="1:1" x14ac:dyDescent="0.25">
      <c r="A140" s="58" t="s">
        <v>70</v>
      </c>
    </row>
    <row r="141" spans="1:1" ht="30" x14ac:dyDescent="0.25">
      <c r="A141" s="57" t="s">
        <v>165</v>
      </c>
    </row>
    <row r="142" spans="1:1" ht="30" x14ac:dyDescent="0.25">
      <c r="A142" s="57" t="s">
        <v>166</v>
      </c>
    </row>
    <row r="143" spans="1:1" x14ac:dyDescent="0.25">
      <c r="A143" s="47"/>
    </row>
    <row r="144" spans="1:1" ht="18.75" x14ac:dyDescent="0.3">
      <c r="A144" s="61" t="s">
        <v>167</v>
      </c>
    </row>
    <row r="145" spans="1:1" ht="31.5" customHeight="1" x14ac:dyDescent="0.25">
      <c r="A145" s="57" t="s">
        <v>168</v>
      </c>
    </row>
    <row r="146" spans="1:1" ht="18" x14ac:dyDescent="0.25">
      <c r="A146" s="62" t="s">
        <v>169</v>
      </c>
    </row>
    <row r="147" spans="1:1" x14ac:dyDescent="0.25">
      <c r="A147" s="57" t="s">
        <v>170</v>
      </c>
    </row>
    <row r="148" spans="1:1" x14ac:dyDescent="0.25">
      <c r="A148" s="60" t="s">
        <v>171</v>
      </c>
    </row>
    <row r="149" spans="1:1" x14ac:dyDescent="0.25">
      <c r="A149" s="60" t="s">
        <v>172</v>
      </c>
    </row>
    <row r="150" spans="1:1" x14ac:dyDescent="0.25">
      <c r="A150" s="60" t="s">
        <v>173</v>
      </c>
    </row>
    <row r="151" spans="1:1" x14ac:dyDescent="0.25">
      <c r="A151" s="60" t="s">
        <v>174</v>
      </c>
    </row>
    <row r="152" spans="1:1" x14ac:dyDescent="0.25">
      <c r="A152" s="60" t="s">
        <v>175</v>
      </c>
    </row>
    <row r="153" spans="1:1" ht="18" x14ac:dyDescent="0.25">
      <c r="A153" s="62" t="s">
        <v>176</v>
      </c>
    </row>
    <row r="154" spans="1:1" x14ac:dyDescent="0.25">
      <c r="A154" s="57" t="s">
        <v>177</v>
      </c>
    </row>
    <row r="155" spans="1:1" x14ac:dyDescent="0.25">
      <c r="A155" s="59" t="s">
        <v>178</v>
      </c>
    </row>
    <row r="156" spans="1:1" x14ac:dyDescent="0.25">
      <c r="A156" s="59" t="s">
        <v>179</v>
      </c>
    </row>
    <row r="157" spans="1:1" x14ac:dyDescent="0.25">
      <c r="A157" s="59" t="s">
        <v>180</v>
      </c>
    </row>
    <row r="158" spans="1:1" x14ac:dyDescent="0.25">
      <c r="A158" s="59" t="s">
        <v>181</v>
      </c>
    </row>
    <row r="159" spans="1:1" x14ac:dyDescent="0.25">
      <c r="A159" s="57" t="s">
        <v>182</v>
      </c>
    </row>
    <row r="160" spans="1:1" x14ac:dyDescent="0.25">
      <c r="A160" s="59" t="s">
        <v>183</v>
      </c>
    </row>
    <row r="161" spans="1:1" x14ac:dyDescent="0.25">
      <c r="A161" s="60" t="s">
        <v>184</v>
      </c>
    </row>
    <row r="162" spans="1:1" ht="18" x14ac:dyDescent="0.25">
      <c r="A162" s="62" t="s">
        <v>185</v>
      </c>
    </row>
    <row r="163" spans="1:1" x14ac:dyDescent="0.25">
      <c r="A163" s="57" t="s">
        <v>186</v>
      </c>
    </row>
    <row r="164" spans="1:1" x14ac:dyDescent="0.25">
      <c r="A164" s="60" t="s">
        <v>187</v>
      </c>
    </row>
    <row r="165" spans="1:1" x14ac:dyDescent="0.25">
      <c r="A165" s="60" t="s">
        <v>188</v>
      </c>
    </row>
    <row r="166" spans="1:1" x14ac:dyDescent="0.25">
      <c r="A166" s="60" t="s">
        <v>189</v>
      </c>
    </row>
    <row r="167" spans="1:1" x14ac:dyDescent="0.25">
      <c r="A167" s="59" t="s">
        <v>190</v>
      </c>
    </row>
    <row r="168" spans="1:1" ht="30.75" thickBot="1" x14ac:dyDescent="0.3">
      <c r="A168" s="57" t="s">
        <v>191</v>
      </c>
    </row>
    <row r="169" spans="1:1" x14ac:dyDescent="0.25">
      <c r="A169" s="43"/>
    </row>
    <row r="170" spans="1:1" ht="18.75" x14ac:dyDescent="0.3">
      <c r="A170" s="61" t="s">
        <v>372</v>
      </c>
    </row>
    <row r="171" spans="1:1" ht="45" x14ac:dyDescent="0.25">
      <c r="A171" s="57" t="s">
        <v>192</v>
      </c>
    </row>
    <row r="172" spans="1:1" ht="18" x14ac:dyDescent="0.25">
      <c r="A172" s="62" t="s">
        <v>193</v>
      </c>
    </row>
    <row r="173" spans="1:1" x14ac:dyDescent="0.25">
      <c r="A173" s="57" t="s">
        <v>194</v>
      </c>
    </row>
    <row r="174" spans="1:1" x14ac:dyDescent="0.25">
      <c r="A174" s="59" t="s">
        <v>195</v>
      </c>
    </row>
    <row r="175" spans="1:1" x14ac:dyDescent="0.25">
      <c r="A175" s="59" t="s">
        <v>196</v>
      </c>
    </row>
    <row r="176" spans="1:1" x14ac:dyDescent="0.25">
      <c r="A176" s="59" t="s">
        <v>197</v>
      </c>
    </row>
    <row r="177" spans="1:1" x14ac:dyDescent="0.25">
      <c r="A177" s="59" t="s">
        <v>198</v>
      </c>
    </row>
    <row r="178" spans="1:1" x14ac:dyDescent="0.25">
      <c r="A178" s="59" t="s">
        <v>199</v>
      </c>
    </row>
    <row r="179" spans="1:1" ht="18" x14ac:dyDescent="0.25">
      <c r="A179" s="62" t="s">
        <v>200</v>
      </c>
    </row>
    <row r="180" spans="1:1" x14ac:dyDescent="0.25">
      <c r="A180" s="57" t="s">
        <v>201</v>
      </c>
    </row>
    <row r="181" spans="1:1" x14ac:dyDescent="0.25">
      <c r="A181" s="59" t="s">
        <v>202</v>
      </c>
    </row>
    <row r="182" spans="1:1" x14ac:dyDescent="0.25">
      <c r="A182" s="59" t="s">
        <v>203</v>
      </c>
    </row>
    <row r="183" spans="1:1" x14ac:dyDescent="0.25">
      <c r="A183" s="59" t="s">
        <v>204</v>
      </c>
    </row>
    <row r="184" spans="1:1" x14ac:dyDescent="0.25">
      <c r="A184" s="59" t="s">
        <v>205</v>
      </c>
    </row>
    <row r="185" spans="1:1" ht="18" x14ac:dyDescent="0.25">
      <c r="A185" s="62" t="s">
        <v>206</v>
      </c>
    </row>
    <row r="186" spans="1:1" x14ac:dyDescent="0.25">
      <c r="A186" s="57" t="s">
        <v>207</v>
      </c>
    </row>
    <row r="187" spans="1:1" x14ac:dyDescent="0.25">
      <c r="A187" s="59" t="s">
        <v>208</v>
      </c>
    </row>
    <row r="188" spans="1:1" x14ac:dyDescent="0.25">
      <c r="A188" s="59" t="s">
        <v>209</v>
      </c>
    </row>
    <row r="189" spans="1:1" x14ac:dyDescent="0.25">
      <c r="A189" s="59" t="s">
        <v>210</v>
      </c>
    </row>
    <row r="190" spans="1:1" x14ac:dyDescent="0.25">
      <c r="A190" s="59" t="s">
        <v>211</v>
      </c>
    </row>
    <row r="191" spans="1:1" ht="18" x14ac:dyDescent="0.25">
      <c r="A191" s="62" t="s">
        <v>70</v>
      </c>
    </row>
    <row r="192" spans="1:1" x14ac:dyDescent="0.25">
      <c r="A192" s="57" t="s">
        <v>212</v>
      </c>
    </row>
    <row r="193" spans="1:1" x14ac:dyDescent="0.25">
      <c r="A193" s="59" t="s">
        <v>213</v>
      </c>
    </row>
    <row r="194" spans="1:1" x14ac:dyDescent="0.25">
      <c r="A194" s="59" t="s">
        <v>214</v>
      </c>
    </row>
    <row r="195" spans="1:1" x14ac:dyDescent="0.25">
      <c r="A195" s="59" t="s">
        <v>215</v>
      </c>
    </row>
    <row r="196" spans="1:1" ht="30.75" thickBot="1" x14ac:dyDescent="0.3">
      <c r="A196" s="57" t="s">
        <v>216</v>
      </c>
    </row>
    <row r="197" spans="1:1" x14ac:dyDescent="0.25">
      <c r="A197" s="43"/>
    </row>
    <row r="198" spans="1:1" ht="18.75" x14ac:dyDescent="0.3">
      <c r="A198" s="61" t="s">
        <v>217</v>
      </c>
    </row>
    <row r="199" spans="1:1" ht="30" x14ac:dyDescent="0.25">
      <c r="A199" s="57" t="s">
        <v>218</v>
      </c>
    </row>
    <row r="200" spans="1:1" ht="18" x14ac:dyDescent="0.25">
      <c r="A200" s="62" t="s">
        <v>219</v>
      </c>
    </row>
    <row r="201" spans="1:1" x14ac:dyDescent="0.25">
      <c r="A201" s="57" t="s">
        <v>220</v>
      </c>
    </row>
    <row r="202" spans="1:1" x14ac:dyDescent="0.25">
      <c r="A202" s="60" t="s">
        <v>221</v>
      </c>
    </row>
    <row r="203" spans="1:1" x14ac:dyDescent="0.25">
      <c r="A203" s="60" t="s">
        <v>222</v>
      </c>
    </row>
    <row r="204" spans="1:1" x14ac:dyDescent="0.25">
      <c r="A204" s="60" t="s">
        <v>223</v>
      </c>
    </row>
    <row r="205" spans="1:1" ht="18" x14ac:dyDescent="0.25">
      <c r="A205" s="62" t="s">
        <v>224</v>
      </c>
    </row>
    <row r="206" spans="1:1" x14ac:dyDescent="0.25">
      <c r="A206" s="57" t="s">
        <v>225</v>
      </c>
    </row>
    <row r="207" spans="1:1" x14ac:dyDescent="0.25">
      <c r="A207" s="59" t="s">
        <v>226</v>
      </c>
    </row>
    <row r="208" spans="1:1" x14ac:dyDescent="0.25">
      <c r="A208" s="59" t="s">
        <v>227</v>
      </c>
    </row>
    <row r="209" spans="1:1" x14ac:dyDescent="0.25">
      <c r="A209" s="59" t="s">
        <v>228</v>
      </c>
    </row>
    <row r="210" spans="1:1" ht="18" x14ac:dyDescent="0.25">
      <c r="A210" s="62" t="s">
        <v>229</v>
      </c>
    </row>
    <row r="211" spans="1:1" x14ac:dyDescent="0.25">
      <c r="A211" s="57" t="s">
        <v>230</v>
      </c>
    </row>
    <row r="212" spans="1:1" x14ac:dyDescent="0.25">
      <c r="A212" s="59" t="s">
        <v>231</v>
      </c>
    </row>
    <row r="213" spans="1:1" x14ac:dyDescent="0.25">
      <c r="A213" s="59" t="s">
        <v>232</v>
      </c>
    </row>
    <row r="214" spans="1:1" x14ac:dyDescent="0.25">
      <c r="A214" s="59" t="s">
        <v>233</v>
      </c>
    </row>
    <row r="215" spans="1:1" x14ac:dyDescent="0.25">
      <c r="A215" s="59" t="s">
        <v>234</v>
      </c>
    </row>
    <row r="216" spans="1:1" ht="18" x14ac:dyDescent="0.25">
      <c r="A216" s="62" t="s">
        <v>185</v>
      </c>
    </row>
    <row r="217" spans="1:1" x14ac:dyDescent="0.25">
      <c r="A217" s="57" t="s">
        <v>235</v>
      </c>
    </row>
    <row r="218" spans="1:1" x14ac:dyDescent="0.25">
      <c r="A218" s="59" t="s">
        <v>236</v>
      </c>
    </row>
    <row r="219" spans="1:1" x14ac:dyDescent="0.25">
      <c r="A219" s="59" t="s">
        <v>237</v>
      </c>
    </row>
    <row r="220" spans="1:1" x14ac:dyDescent="0.25">
      <c r="A220" s="59" t="s">
        <v>238</v>
      </c>
    </row>
    <row r="221" spans="1:1" x14ac:dyDescent="0.25">
      <c r="A221" s="59" t="s">
        <v>239</v>
      </c>
    </row>
    <row r="222" spans="1:1" ht="18" x14ac:dyDescent="0.25">
      <c r="A222" s="62" t="s">
        <v>240</v>
      </c>
    </row>
    <row r="223" spans="1:1" x14ac:dyDescent="0.25">
      <c r="A223" s="59" t="s">
        <v>241</v>
      </c>
    </row>
    <row r="224" spans="1:1" x14ac:dyDescent="0.25">
      <c r="A224" s="59" t="s">
        <v>242</v>
      </c>
    </row>
    <row r="225" spans="1:1" ht="30.75" thickBot="1" x14ac:dyDescent="0.3">
      <c r="A225" s="57" t="s">
        <v>243</v>
      </c>
    </row>
    <row r="226" spans="1:1" x14ac:dyDescent="0.25">
      <c r="A226" s="43"/>
    </row>
    <row r="227" spans="1:1" ht="18.75" x14ac:dyDescent="0.3">
      <c r="A227" s="61" t="s">
        <v>244</v>
      </c>
    </row>
    <row r="228" spans="1:1" ht="45" x14ac:dyDescent="0.25">
      <c r="A228" s="57" t="s">
        <v>245</v>
      </c>
    </row>
    <row r="229" spans="1:1" ht="18" x14ac:dyDescent="0.25">
      <c r="A229" s="62" t="s">
        <v>246</v>
      </c>
    </row>
    <row r="230" spans="1:1" x14ac:dyDescent="0.25">
      <c r="A230" s="60" t="s">
        <v>247</v>
      </c>
    </row>
    <row r="231" spans="1:1" x14ac:dyDescent="0.25">
      <c r="A231" s="60" t="s">
        <v>248</v>
      </c>
    </row>
    <row r="232" spans="1:1" x14ac:dyDescent="0.25">
      <c r="A232" s="60" t="s">
        <v>249</v>
      </c>
    </row>
    <row r="233" spans="1:1" ht="18" x14ac:dyDescent="0.25">
      <c r="A233" s="62" t="s">
        <v>250</v>
      </c>
    </row>
    <row r="234" spans="1:1" x14ac:dyDescent="0.25">
      <c r="A234" s="60" t="s">
        <v>251</v>
      </c>
    </row>
    <row r="235" spans="1:1" x14ac:dyDescent="0.25">
      <c r="A235" s="59" t="s">
        <v>252</v>
      </c>
    </row>
    <row r="236" spans="1:1" x14ac:dyDescent="0.25">
      <c r="A236" s="59" t="s">
        <v>253</v>
      </c>
    </row>
    <row r="237" spans="1:1" x14ac:dyDescent="0.25">
      <c r="A237" s="60" t="s">
        <v>254</v>
      </c>
    </row>
    <row r="238" spans="1:1" x14ac:dyDescent="0.25">
      <c r="A238" s="59" t="s">
        <v>255</v>
      </c>
    </row>
    <row r="239" spans="1:1" x14ac:dyDescent="0.25">
      <c r="A239" s="59" t="s">
        <v>256</v>
      </c>
    </row>
    <row r="240" spans="1:1" x14ac:dyDescent="0.25">
      <c r="A240" s="60" t="s">
        <v>257</v>
      </c>
    </row>
    <row r="241" spans="1:1" x14ac:dyDescent="0.25">
      <c r="A241" s="59" t="s">
        <v>258</v>
      </c>
    </row>
    <row r="242" spans="1:1" ht="18" x14ac:dyDescent="0.25">
      <c r="A242" s="62" t="s">
        <v>259</v>
      </c>
    </row>
    <row r="243" spans="1:1" x14ac:dyDescent="0.25">
      <c r="A243" s="57" t="s">
        <v>260</v>
      </c>
    </row>
    <row r="244" spans="1:1" x14ac:dyDescent="0.25">
      <c r="A244" s="59" t="s">
        <v>261</v>
      </c>
    </row>
    <row r="245" spans="1:1" x14ac:dyDescent="0.25">
      <c r="A245" s="59" t="s">
        <v>262</v>
      </c>
    </row>
    <row r="246" spans="1:1" x14ac:dyDescent="0.25">
      <c r="A246" s="59" t="s">
        <v>263</v>
      </c>
    </row>
    <row r="247" spans="1:1" x14ac:dyDescent="0.25">
      <c r="A247" s="59" t="s">
        <v>264</v>
      </c>
    </row>
    <row r="248" spans="1:1" x14ac:dyDescent="0.25">
      <c r="A248" s="59" t="s">
        <v>265</v>
      </c>
    </row>
    <row r="249" spans="1:1" ht="18" x14ac:dyDescent="0.25">
      <c r="A249" s="62" t="s">
        <v>266</v>
      </c>
    </row>
    <row r="250" spans="1:1" x14ac:dyDescent="0.25">
      <c r="A250" s="57" t="s">
        <v>267</v>
      </c>
    </row>
    <row r="251" spans="1:1" x14ac:dyDescent="0.25">
      <c r="A251" s="59" t="s">
        <v>268</v>
      </c>
    </row>
    <row r="252" spans="1:1" x14ac:dyDescent="0.25">
      <c r="A252" s="59" t="s">
        <v>269</v>
      </c>
    </row>
    <row r="253" spans="1:1" x14ac:dyDescent="0.25">
      <c r="A253" s="59" t="s">
        <v>270</v>
      </c>
    </row>
    <row r="254" spans="1:1" x14ac:dyDescent="0.25">
      <c r="A254" s="59" t="s">
        <v>271</v>
      </c>
    </row>
    <row r="255" spans="1:1" ht="18" x14ac:dyDescent="0.25">
      <c r="A255" s="62" t="s">
        <v>240</v>
      </c>
    </row>
    <row r="256" spans="1:1" x14ac:dyDescent="0.25">
      <c r="A256" s="59" t="s">
        <v>272</v>
      </c>
    </row>
    <row r="257" spans="1:1" x14ac:dyDescent="0.25">
      <c r="A257" s="59" t="s">
        <v>273</v>
      </c>
    </row>
    <row r="258" spans="1:1" ht="15.75" thickBot="1" x14ac:dyDescent="0.3">
      <c r="A258" s="59" t="s">
        <v>274</v>
      </c>
    </row>
    <row r="259" spans="1:1" ht="15.75" thickBot="1" x14ac:dyDescent="0.3">
      <c r="A259" s="44"/>
    </row>
    <row r="260" spans="1:1" ht="18.75" x14ac:dyDescent="0.3">
      <c r="A260" s="61" t="s">
        <v>275</v>
      </c>
    </row>
    <row r="261" spans="1:1" ht="30" x14ac:dyDescent="0.25">
      <c r="A261" s="57" t="s">
        <v>276</v>
      </c>
    </row>
    <row r="262" spans="1:1" ht="18" x14ac:dyDescent="0.25">
      <c r="A262" s="62" t="s">
        <v>277</v>
      </c>
    </row>
    <row r="263" spans="1:1" x14ac:dyDescent="0.25">
      <c r="A263" s="57" t="s">
        <v>278</v>
      </c>
    </row>
    <row r="264" spans="1:1" x14ac:dyDescent="0.25">
      <c r="A264" s="60" t="s">
        <v>279</v>
      </c>
    </row>
    <row r="265" spans="1:1" x14ac:dyDescent="0.25">
      <c r="A265" s="60" t="s">
        <v>280</v>
      </c>
    </row>
    <row r="266" spans="1:1" x14ac:dyDescent="0.25">
      <c r="A266" s="57" t="s">
        <v>281</v>
      </c>
    </row>
    <row r="267" spans="1:1" ht="18" x14ac:dyDescent="0.25">
      <c r="A267" s="62" t="s">
        <v>282</v>
      </c>
    </row>
    <row r="268" spans="1:1" x14ac:dyDescent="0.25">
      <c r="A268" s="57" t="s">
        <v>283</v>
      </c>
    </row>
    <row r="269" spans="1:1" x14ac:dyDescent="0.25">
      <c r="A269" s="60" t="s">
        <v>284</v>
      </c>
    </row>
    <row r="270" spans="1:1" x14ac:dyDescent="0.25">
      <c r="A270" s="59" t="s">
        <v>285</v>
      </c>
    </row>
    <row r="271" spans="1:1" x14ac:dyDescent="0.25">
      <c r="A271" s="59" t="s">
        <v>286</v>
      </c>
    </row>
    <row r="272" spans="1:1" x14ac:dyDescent="0.25">
      <c r="A272" s="60" t="s">
        <v>287</v>
      </c>
    </row>
    <row r="273" spans="1:1" x14ac:dyDescent="0.25">
      <c r="A273" s="59" t="s">
        <v>288</v>
      </c>
    </row>
    <row r="274" spans="1:1" x14ac:dyDescent="0.25">
      <c r="A274" s="59" t="s">
        <v>289</v>
      </c>
    </row>
    <row r="275" spans="1:1" x14ac:dyDescent="0.25">
      <c r="A275" s="60" t="s">
        <v>290</v>
      </c>
    </row>
    <row r="276" spans="1:1" x14ac:dyDescent="0.25">
      <c r="A276" s="59" t="s">
        <v>291</v>
      </c>
    </row>
    <row r="277" spans="1:1" x14ac:dyDescent="0.25">
      <c r="A277" s="59" t="s">
        <v>292</v>
      </c>
    </row>
    <row r="278" spans="1:1" x14ac:dyDescent="0.25">
      <c r="A278" s="60" t="s">
        <v>293</v>
      </c>
    </row>
    <row r="279" spans="1:1" x14ac:dyDescent="0.25">
      <c r="A279" s="59" t="s">
        <v>294</v>
      </c>
    </row>
    <row r="280" spans="1:1" x14ac:dyDescent="0.25">
      <c r="A280" s="59" t="s">
        <v>295</v>
      </c>
    </row>
    <row r="281" spans="1:1" x14ac:dyDescent="0.25">
      <c r="A281" s="60" t="s">
        <v>296</v>
      </c>
    </row>
    <row r="282" spans="1:1" x14ac:dyDescent="0.25">
      <c r="A282" s="59" t="s">
        <v>297</v>
      </c>
    </row>
    <row r="283" spans="1:1" x14ac:dyDescent="0.25">
      <c r="A283" s="59" t="s">
        <v>298</v>
      </c>
    </row>
    <row r="284" spans="1:1" x14ac:dyDescent="0.25">
      <c r="A284" s="60" t="s">
        <v>299</v>
      </c>
    </row>
    <row r="285" spans="1:1" x14ac:dyDescent="0.25">
      <c r="A285" s="59" t="s">
        <v>300</v>
      </c>
    </row>
    <row r="286" spans="1:1" ht="18" x14ac:dyDescent="0.25">
      <c r="A286" s="62" t="s">
        <v>206</v>
      </c>
    </row>
    <row r="287" spans="1:1" x14ac:dyDescent="0.25">
      <c r="A287" s="57" t="s">
        <v>301</v>
      </c>
    </row>
    <row r="288" spans="1:1" x14ac:dyDescent="0.25">
      <c r="A288" s="59" t="s">
        <v>302</v>
      </c>
    </row>
    <row r="289" spans="1:1" x14ac:dyDescent="0.25">
      <c r="A289" s="59" t="s">
        <v>303</v>
      </c>
    </row>
    <row r="290" spans="1:1" x14ac:dyDescent="0.25">
      <c r="A290" s="59" t="s">
        <v>304</v>
      </c>
    </row>
    <row r="291" spans="1:1" ht="15.75" thickBot="1" x14ac:dyDescent="0.3">
      <c r="A291" s="59" t="s">
        <v>305</v>
      </c>
    </row>
    <row r="292" spans="1:1" x14ac:dyDescent="0.25">
      <c r="A292" s="43"/>
    </row>
    <row r="293" spans="1:1" ht="18.75" x14ac:dyDescent="0.25">
      <c r="A293" s="64" t="s">
        <v>306</v>
      </c>
    </row>
    <row r="294" spans="1:1" ht="45" x14ac:dyDescent="0.25">
      <c r="A294" s="53" t="s">
        <v>307</v>
      </c>
    </row>
    <row r="295" spans="1:1" x14ac:dyDescent="0.25">
      <c r="A295" s="56" t="s">
        <v>308</v>
      </c>
    </row>
    <row r="296" spans="1:1" x14ac:dyDescent="0.25">
      <c r="A296" s="53" t="s">
        <v>309</v>
      </c>
    </row>
    <row r="297" spans="1:1" x14ac:dyDescent="0.25">
      <c r="A297" s="55" t="s">
        <v>310</v>
      </c>
    </row>
    <row r="298" spans="1:1" x14ac:dyDescent="0.25">
      <c r="A298" s="55" t="s">
        <v>311</v>
      </c>
    </row>
    <row r="299" spans="1:1" x14ac:dyDescent="0.25">
      <c r="A299" s="55" t="s">
        <v>312</v>
      </c>
    </row>
    <row r="300" spans="1:1" x14ac:dyDescent="0.25">
      <c r="A300" s="55" t="s">
        <v>313</v>
      </c>
    </row>
    <row r="301" spans="1:1" x14ac:dyDescent="0.25">
      <c r="A301" s="55" t="s">
        <v>314</v>
      </c>
    </row>
    <row r="302" spans="1:1" x14ac:dyDescent="0.25">
      <c r="A302" s="55" t="s">
        <v>315</v>
      </c>
    </row>
    <row r="303" spans="1:1" ht="30" x14ac:dyDescent="0.25">
      <c r="A303" s="55" t="s">
        <v>316</v>
      </c>
    </row>
    <row r="304" spans="1:1" x14ac:dyDescent="0.25">
      <c r="A304" s="56" t="s">
        <v>206</v>
      </c>
    </row>
    <row r="305" spans="1:1" ht="30" x14ac:dyDescent="0.25">
      <c r="A305" s="53" t="s">
        <v>317</v>
      </c>
    </row>
    <row r="306" spans="1:1" x14ac:dyDescent="0.25">
      <c r="A306" s="54" t="s">
        <v>318</v>
      </c>
    </row>
    <row r="307" spans="1:1" x14ac:dyDescent="0.25">
      <c r="A307" s="54" t="s">
        <v>319</v>
      </c>
    </row>
    <row r="308" spans="1:1" ht="30" x14ac:dyDescent="0.25">
      <c r="A308" s="54" t="s">
        <v>320</v>
      </c>
    </row>
    <row r="309" spans="1:1" x14ac:dyDescent="0.25">
      <c r="A309" s="56" t="s">
        <v>321</v>
      </c>
    </row>
    <row r="310" spans="1:1" ht="45" x14ac:dyDescent="0.25">
      <c r="A310" s="53" t="s">
        <v>322</v>
      </c>
    </row>
    <row r="311" spans="1:1" x14ac:dyDescent="0.25">
      <c r="A311" s="56" t="s">
        <v>70</v>
      </c>
    </row>
    <row r="312" spans="1:1" x14ac:dyDescent="0.25">
      <c r="A312" s="53" t="s">
        <v>323</v>
      </c>
    </row>
    <row r="313" spans="1:1" x14ac:dyDescent="0.25">
      <c r="A313" s="54" t="s">
        <v>324</v>
      </c>
    </row>
    <row r="314" spans="1:1" x14ac:dyDescent="0.25">
      <c r="A314" s="54" t="s">
        <v>325</v>
      </c>
    </row>
    <row r="315" spans="1:1" x14ac:dyDescent="0.25">
      <c r="A315" s="54" t="s">
        <v>326</v>
      </c>
    </row>
    <row r="316" spans="1:1" x14ac:dyDescent="0.25">
      <c r="A316" s="54" t="s">
        <v>327</v>
      </c>
    </row>
    <row r="317" spans="1:1" ht="15.75" thickBot="1" x14ac:dyDescent="0.3">
      <c r="A317" s="53" t="s">
        <v>328</v>
      </c>
    </row>
    <row r="318" spans="1:1" x14ac:dyDescent="0.25">
      <c r="A318" s="43"/>
    </row>
    <row r="319" spans="1:1" ht="18.75" x14ac:dyDescent="0.3">
      <c r="A319" s="45" t="s">
        <v>343</v>
      </c>
    </row>
    <row r="320" spans="1:1" ht="30" x14ac:dyDescent="0.25">
      <c r="A320" s="53" t="s">
        <v>329</v>
      </c>
    </row>
    <row r="321" spans="1:1" x14ac:dyDescent="0.25">
      <c r="A321" s="56" t="s">
        <v>330</v>
      </c>
    </row>
    <row r="322" spans="1:1" x14ac:dyDescent="0.25">
      <c r="A322" s="53" t="s">
        <v>331</v>
      </c>
    </row>
    <row r="323" spans="1:1" x14ac:dyDescent="0.25">
      <c r="A323" s="54" t="s">
        <v>332</v>
      </c>
    </row>
    <row r="324" spans="1:1" x14ac:dyDescent="0.25">
      <c r="A324" s="54" t="s">
        <v>333</v>
      </c>
    </row>
    <row r="325" spans="1:1" x14ac:dyDescent="0.25">
      <c r="A325" s="54" t="s">
        <v>334</v>
      </c>
    </row>
    <row r="326" spans="1:1" x14ac:dyDescent="0.25">
      <c r="A326" s="54" t="s">
        <v>335</v>
      </c>
    </row>
    <row r="327" spans="1:1" x14ac:dyDescent="0.25">
      <c r="A327" s="53" t="s">
        <v>336</v>
      </c>
    </row>
    <row r="328" spans="1:1" x14ac:dyDescent="0.25">
      <c r="A328" s="56" t="s">
        <v>133</v>
      </c>
    </row>
    <row r="329" spans="1:1" x14ac:dyDescent="0.25">
      <c r="A329" s="53" t="s">
        <v>337</v>
      </c>
    </row>
    <row r="330" spans="1:1" x14ac:dyDescent="0.25">
      <c r="A330" s="54" t="s">
        <v>338</v>
      </c>
    </row>
    <row r="331" spans="1:1" x14ac:dyDescent="0.25">
      <c r="A331" s="54" t="s">
        <v>339</v>
      </c>
    </row>
    <row r="332" spans="1:1" x14ac:dyDescent="0.25">
      <c r="A332" s="56" t="s">
        <v>340</v>
      </c>
    </row>
    <row r="333" spans="1:1" ht="30" x14ac:dyDescent="0.25">
      <c r="A333" s="53" t="s">
        <v>341</v>
      </c>
    </row>
    <row r="334" spans="1:1" ht="30" x14ac:dyDescent="0.25">
      <c r="A334" s="53" t="s">
        <v>342</v>
      </c>
    </row>
    <row r="335" spans="1:1" x14ac:dyDescent="0.25">
      <c r="A335" s="42"/>
    </row>
    <row r="336" spans="1:1" ht="18.75" x14ac:dyDescent="0.3">
      <c r="A336" s="61" t="s">
        <v>344</v>
      </c>
    </row>
    <row r="337" spans="1:1" ht="45" x14ac:dyDescent="0.25">
      <c r="A337" s="57" t="s">
        <v>345</v>
      </c>
    </row>
    <row r="338" spans="1:1" ht="18" x14ac:dyDescent="0.25">
      <c r="A338" s="62" t="s">
        <v>346</v>
      </c>
    </row>
    <row r="339" spans="1:1" x14ac:dyDescent="0.25">
      <c r="A339" s="65" t="s">
        <v>347</v>
      </c>
    </row>
    <row r="340" spans="1:1" x14ac:dyDescent="0.25">
      <c r="A340" s="59" t="s">
        <v>348</v>
      </c>
    </row>
    <row r="341" spans="1:1" x14ac:dyDescent="0.25">
      <c r="A341" s="59" t="s">
        <v>349</v>
      </c>
    </row>
    <row r="342" spans="1:1" ht="18" x14ac:dyDescent="0.25">
      <c r="A342" s="62" t="s">
        <v>350</v>
      </c>
    </row>
    <row r="343" spans="1:1" ht="30" x14ac:dyDescent="0.25">
      <c r="A343" s="57" t="s">
        <v>351</v>
      </c>
    </row>
    <row r="344" spans="1:1" x14ac:dyDescent="0.25">
      <c r="A344" s="60" t="s">
        <v>352</v>
      </c>
    </row>
    <row r="345" spans="1:1" x14ac:dyDescent="0.25">
      <c r="A345" s="59" t="s">
        <v>353</v>
      </c>
    </row>
    <row r="346" spans="1:1" x14ac:dyDescent="0.25">
      <c r="A346" s="59" t="s">
        <v>354</v>
      </c>
    </row>
    <row r="347" spans="1:1" x14ac:dyDescent="0.25">
      <c r="A347" s="59" t="s">
        <v>355</v>
      </c>
    </row>
    <row r="348" spans="1:1" x14ac:dyDescent="0.25">
      <c r="A348" s="59" t="s">
        <v>356</v>
      </c>
    </row>
    <row r="349" spans="1:1" x14ac:dyDescent="0.25">
      <c r="A349" s="59" t="s">
        <v>357</v>
      </c>
    </row>
    <row r="350" spans="1:1" ht="18" x14ac:dyDescent="0.25">
      <c r="A350" s="62" t="s">
        <v>206</v>
      </c>
    </row>
    <row r="351" spans="1:1" x14ac:dyDescent="0.25">
      <c r="A351" s="57" t="s">
        <v>358</v>
      </c>
    </row>
    <row r="352" spans="1:1" x14ac:dyDescent="0.25">
      <c r="A352" s="59" t="s">
        <v>359</v>
      </c>
    </row>
    <row r="353" spans="1:1" x14ac:dyDescent="0.25">
      <c r="A353" s="59" t="s">
        <v>360</v>
      </c>
    </row>
    <row r="354" spans="1:1" x14ac:dyDescent="0.25">
      <c r="A354" s="59" t="s">
        <v>361</v>
      </c>
    </row>
    <row r="355" spans="1:1" x14ac:dyDescent="0.25">
      <c r="A355" s="59" t="s">
        <v>362</v>
      </c>
    </row>
    <row r="356" spans="1:1" ht="18" x14ac:dyDescent="0.25">
      <c r="A356" s="62" t="s">
        <v>70</v>
      </c>
    </row>
    <row r="357" spans="1:1" x14ac:dyDescent="0.25">
      <c r="A357" s="57" t="s">
        <v>363</v>
      </c>
    </row>
    <row r="358" spans="1:1" x14ac:dyDescent="0.25">
      <c r="A358" s="59" t="s">
        <v>364</v>
      </c>
    </row>
    <row r="359" spans="1:1" x14ac:dyDescent="0.25">
      <c r="A359" s="59" t="s">
        <v>365</v>
      </c>
    </row>
    <row r="360" spans="1:1" x14ac:dyDescent="0.25">
      <c r="A360" s="59" t="s">
        <v>366</v>
      </c>
    </row>
    <row r="361" spans="1:1" x14ac:dyDescent="0.25">
      <c r="A361" s="59" t="s">
        <v>367</v>
      </c>
    </row>
    <row r="362" spans="1:1" ht="18" x14ac:dyDescent="0.25">
      <c r="A362" s="62" t="s">
        <v>240</v>
      </c>
    </row>
    <row r="363" spans="1:1" x14ac:dyDescent="0.25">
      <c r="A363" s="59" t="s">
        <v>368</v>
      </c>
    </row>
    <row r="364" spans="1:1" x14ac:dyDescent="0.25">
      <c r="A364" s="59" t="s">
        <v>369</v>
      </c>
    </row>
    <row r="365" spans="1:1" x14ac:dyDescent="0.25">
      <c r="A365" s="57" t="s">
        <v>370</v>
      </c>
    </row>
    <row r="366" spans="1:1" x14ac:dyDescent="0.25">
      <c r="A366" s="37"/>
    </row>
    <row r="367" spans="1:1" x14ac:dyDescent="0.25">
      <c r="A367" s="36"/>
    </row>
    <row r="368" spans="1:1" x14ac:dyDescent="0.25">
      <c r="A368" s="36"/>
    </row>
    <row r="369" spans="1:1" x14ac:dyDescent="0.25">
      <c r="A369" s="36"/>
    </row>
    <row r="370" spans="1:1" x14ac:dyDescent="0.25">
      <c r="A370" s="36"/>
    </row>
    <row r="371" spans="1:1" x14ac:dyDescent="0.25">
      <c r="A371" s="36"/>
    </row>
    <row r="372" spans="1:1" x14ac:dyDescent="0.25">
      <c r="A372" s="36"/>
    </row>
    <row r="373" spans="1:1" x14ac:dyDescent="0.25">
      <c r="A373" s="36"/>
    </row>
    <row r="374" spans="1:1" x14ac:dyDescent="0.25">
      <c r="A374" s="36"/>
    </row>
    <row r="375" spans="1:1" x14ac:dyDescent="0.25">
      <c r="A375" s="36"/>
    </row>
    <row r="376" spans="1:1" x14ac:dyDescent="0.25">
      <c r="A376" s="36"/>
    </row>
    <row r="377" spans="1:1" x14ac:dyDescent="0.25">
      <c r="A377" s="36"/>
    </row>
    <row r="378" spans="1:1" x14ac:dyDescent="0.25">
      <c r="A378" s="36"/>
    </row>
    <row r="379" spans="1:1" x14ac:dyDescent="0.25">
      <c r="A379" s="36"/>
    </row>
    <row r="380" spans="1:1" x14ac:dyDescent="0.25">
      <c r="A380" s="36"/>
    </row>
    <row r="381" spans="1:1" x14ac:dyDescent="0.25">
      <c r="A381" s="36"/>
    </row>
    <row r="382" spans="1:1" x14ac:dyDescent="0.25">
      <c r="A382" s="36"/>
    </row>
    <row r="383" spans="1:1" x14ac:dyDescent="0.25">
      <c r="A383" s="36"/>
    </row>
    <row r="384" spans="1:1" x14ac:dyDescent="0.25">
      <c r="A384" s="36"/>
    </row>
    <row r="385" spans="1:1" x14ac:dyDescent="0.25">
      <c r="A385" s="36"/>
    </row>
    <row r="386" spans="1:1" x14ac:dyDescent="0.25">
      <c r="A386" s="36"/>
    </row>
    <row r="387" spans="1:1" x14ac:dyDescent="0.25">
      <c r="A387" s="36"/>
    </row>
    <row r="388" spans="1:1" x14ac:dyDescent="0.25">
      <c r="A388" s="36"/>
    </row>
    <row r="389" spans="1:1" x14ac:dyDescent="0.25">
      <c r="A389" s="36"/>
    </row>
    <row r="390" spans="1:1" x14ac:dyDescent="0.25">
      <c r="A390" s="36"/>
    </row>
    <row r="391" spans="1:1" x14ac:dyDescent="0.25">
      <c r="A391" s="36"/>
    </row>
    <row r="392" spans="1:1" x14ac:dyDescent="0.25">
      <c r="A392" s="36"/>
    </row>
    <row r="393" spans="1:1" x14ac:dyDescent="0.25">
      <c r="A393" s="36"/>
    </row>
    <row r="394" spans="1:1" x14ac:dyDescent="0.25">
      <c r="A394" s="36"/>
    </row>
    <row r="395" spans="1:1" x14ac:dyDescent="0.25">
      <c r="A395" s="36"/>
    </row>
    <row r="396" spans="1:1" x14ac:dyDescent="0.25">
      <c r="A396" s="36"/>
    </row>
    <row r="397" spans="1:1" x14ac:dyDescent="0.25">
      <c r="A397" s="36"/>
    </row>
    <row r="398" spans="1:1" x14ac:dyDescent="0.25">
      <c r="A398" s="36"/>
    </row>
    <row r="399" spans="1:1" x14ac:dyDescent="0.25">
      <c r="A399" s="36"/>
    </row>
    <row r="400" spans="1:1" x14ac:dyDescent="0.25">
      <c r="A400" s="36"/>
    </row>
    <row r="401" spans="1:1" x14ac:dyDescent="0.25">
      <c r="A401" s="36"/>
    </row>
    <row r="402" spans="1:1" x14ac:dyDescent="0.25">
      <c r="A402" s="36"/>
    </row>
    <row r="403" spans="1:1" x14ac:dyDescent="0.25">
      <c r="A403" s="36"/>
    </row>
    <row r="404" spans="1:1" x14ac:dyDescent="0.25">
      <c r="A404" s="36"/>
    </row>
    <row r="405" spans="1:1" x14ac:dyDescent="0.25">
      <c r="A405" s="36"/>
    </row>
    <row r="406" spans="1:1" x14ac:dyDescent="0.25">
      <c r="A406" s="36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B1E77-0FAB-48D7-97A2-23515DAAEF91}">
  <dimension ref="A2:L39"/>
  <sheetViews>
    <sheetView workbookViewId="0">
      <pane ySplit="6" topLeftCell="A7" activePane="bottomLeft" state="frozen"/>
      <selection pane="bottomLeft" activeCell="O13" sqref="O13"/>
    </sheetView>
  </sheetViews>
  <sheetFormatPr defaultRowHeight="15" x14ac:dyDescent="0.25"/>
  <cols>
    <col min="1" max="12" width="10.7109375" customWidth="1"/>
  </cols>
  <sheetData>
    <row r="2" spans="1:12" ht="28.15" customHeight="1" x14ac:dyDescent="0.35">
      <c r="A2" s="81" t="s">
        <v>378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</row>
    <row r="3" spans="1:12" ht="11.45" customHeight="1" x14ac:dyDescent="0.25"/>
    <row r="4" spans="1:12" ht="24" customHeight="1" x14ac:dyDescent="0.3">
      <c r="A4" s="27" t="s">
        <v>22</v>
      </c>
      <c r="B4" s="82" t="s">
        <v>23</v>
      </c>
      <c r="C4" s="82"/>
      <c r="D4" s="82"/>
      <c r="E4" s="82"/>
      <c r="F4" s="82" t="s">
        <v>24</v>
      </c>
      <c r="G4" s="82"/>
      <c r="H4" s="82"/>
      <c r="I4" s="82" t="s">
        <v>25</v>
      </c>
      <c r="J4" s="82"/>
      <c r="K4" s="82"/>
      <c r="L4" s="82"/>
    </row>
    <row r="5" spans="1:12" ht="66" customHeight="1" x14ac:dyDescent="0.3">
      <c r="A5" s="23">
        <f>'TH Tool'!B4</f>
        <v>0</v>
      </c>
      <c r="B5" s="83">
        <f>'TH Tool'!B2</f>
        <v>0</v>
      </c>
      <c r="C5" s="84"/>
      <c r="D5" s="84"/>
      <c r="E5" s="85"/>
      <c r="F5" s="83">
        <f>'TH Tool'!B3</f>
        <v>0</v>
      </c>
      <c r="G5" s="84"/>
      <c r="H5" s="85"/>
      <c r="I5" s="86"/>
      <c r="J5" s="87"/>
      <c r="K5" s="87"/>
      <c r="L5" s="88"/>
    </row>
    <row r="6" spans="1:12" ht="27" customHeight="1" x14ac:dyDescent="0.25">
      <c r="A6" s="89" t="s">
        <v>26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1"/>
    </row>
    <row r="7" spans="1:12" ht="43.5" customHeight="1" x14ac:dyDescent="0.25">
      <c r="A7" s="94" t="s">
        <v>8</v>
      </c>
      <c r="B7" s="95"/>
      <c r="C7" s="95"/>
      <c r="D7" s="95"/>
      <c r="E7" s="95"/>
      <c r="F7" s="96"/>
      <c r="G7" s="92" t="s">
        <v>27</v>
      </c>
      <c r="H7" s="93"/>
      <c r="I7" s="92" t="s">
        <v>28</v>
      </c>
      <c r="J7" s="93"/>
      <c r="K7" s="92" t="s">
        <v>29</v>
      </c>
      <c r="L7" s="93"/>
    </row>
    <row r="8" spans="1:12" ht="27" customHeight="1" x14ac:dyDescent="0.3">
      <c r="A8" s="76" t="str">
        <f>'TH Tool'!A14</f>
        <v>Documentation of Homlessness</v>
      </c>
      <c r="B8" s="97"/>
      <c r="C8" s="97"/>
      <c r="D8" s="97"/>
      <c r="E8" s="97"/>
      <c r="F8" s="98"/>
      <c r="G8" s="79">
        <f>'TH Tool'!AZ52</f>
        <v>50</v>
      </c>
      <c r="H8" s="79"/>
      <c r="I8" s="79">
        <f>'TH Tool'!AZ53</f>
        <v>0</v>
      </c>
      <c r="J8" s="79"/>
      <c r="K8" s="80">
        <f t="shared" ref="K8:K13" si="0">1-(I8/G8)</f>
        <v>1</v>
      </c>
      <c r="L8" s="80"/>
    </row>
    <row r="9" spans="1:12" ht="49.15" customHeight="1" x14ac:dyDescent="0.3">
      <c r="A9" s="76" t="str">
        <f>'TH Tool'!A16</f>
        <v>Evaluation / Needs Assessment</v>
      </c>
      <c r="B9" s="97"/>
      <c r="C9" s="97"/>
      <c r="D9" s="97"/>
      <c r="E9" s="97"/>
      <c r="F9" s="98"/>
      <c r="G9" s="79">
        <f>'TH Tool'!AZ56</f>
        <v>50</v>
      </c>
      <c r="H9" s="79"/>
      <c r="I9" s="79">
        <f>'TH Tool'!AZ57</f>
        <v>0</v>
      </c>
      <c r="J9" s="79"/>
      <c r="K9" s="80">
        <f t="shared" ref="K9" si="1">1-(I9/G9)</f>
        <v>1</v>
      </c>
      <c r="L9" s="80"/>
    </row>
    <row r="10" spans="1:12" ht="31.9" customHeight="1" x14ac:dyDescent="0.3">
      <c r="A10" s="76" t="str">
        <f>'TH Tool'!A18</f>
        <v>Annual Reassessment</v>
      </c>
      <c r="B10" s="77"/>
      <c r="C10" s="77"/>
      <c r="D10" s="77"/>
      <c r="E10" s="77"/>
      <c r="F10" s="78"/>
      <c r="G10" s="79">
        <f>'TH Tool'!AZ60</f>
        <v>50</v>
      </c>
      <c r="H10" s="79"/>
      <c r="I10" s="79">
        <f>'TH Tool'!AZ61</f>
        <v>0</v>
      </c>
      <c r="J10" s="79"/>
      <c r="K10" s="80">
        <f t="shared" ref="K10" si="2">1-(I10/G10)</f>
        <v>1</v>
      </c>
      <c r="L10" s="80"/>
    </row>
    <row r="11" spans="1:12" ht="31.9" customHeight="1" x14ac:dyDescent="0.3">
      <c r="A11" s="76" t="str">
        <f>'TH Tool'!A20</f>
        <v>Termination and Appeals Acknowledgement</v>
      </c>
      <c r="B11" s="97"/>
      <c r="C11" s="97"/>
      <c r="D11" s="97"/>
      <c r="E11" s="97"/>
      <c r="F11" s="98"/>
      <c r="G11" s="79">
        <f>'TH Tool'!AZ64</f>
        <v>50</v>
      </c>
      <c r="H11" s="79"/>
      <c r="I11" s="79">
        <f>'TH Tool'!AZ65</f>
        <v>0</v>
      </c>
      <c r="J11" s="79"/>
      <c r="K11" s="80">
        <f t="shared" si="0"/>
        <v>1</v>
      </c>
      <c r="L11" s="80"/>
    </row>
    <row r="12" spans="1:12" ht="31.9" customHeight="1" x14ac:dyDescent="0.3">
      <c r="A12" s="76" t="str">
        <f>'TH Tool'!A22</f>
        <v>Termination and Appeals Documentation</v>
      </c>
      <c r="B12" s="97"/>
      <c r="C12" s="97"/>
      <c r="D12" s="97"/>
      <c r="E12" s="97"/>
      <c r="F12" s="98"/>
      <c r="G12" s="79">
        <f>'TH Tool'!AZ68</f>
        <v>50</v>
      </c>
      <c r="H12" s="79"/>
      <c r="I12" s="79">
        <f>'TH Tool'!AZ69</f>
        <v>0</v>
      </c>
      <c r="J12" s="79"/>
      <c r="K12" s="80">
        <f t="shared" ref="K12" si="3">1-(I12/G12)</f>
        <v>1</v>
      </c>
      <c r="L12" s="80"/>
    </row>
    <row r="13" spans="1:12" ht="31.9" customHeight="1" x14ac:dyDescent="0.3">
      <c r="A13" s="76" t="str">
        <f>'TH Tool'!A24</f>
        <v>Individualized Housing Stability Plans</v>
      </c>
      <c r="B13" s="97"/>
      <c r="C13" s="97"/>
      <c r="D13" s="97"/>
      <c r="E13" s="97"/>
      <c r="F13" s="98"/>
      <c r="G13" s="79">
        <f>'TH Tool'!AZ72</f>
        <v>50</v>
      </c>
      <c r="H13" s="79"/>
      <c r="I13" s="79">
        <f>'TH Tool'!AZ73</f>
        <v>0</v>
      </c>
      <c r="J13" s="79"/>
      <c r="K13" s="80">
        <f t="shared" si="0"/>
        <v>1</v>
      </c>
      <c r="L13" s="80"/>
    </row>
    <row r="14" spans="1:12" ht="31.9" customHeight="1" x14ac:dyDescent="0.3">
      <c r="A14" s="76" t="str">
        <f>'TH Tool'!A26</f>
        <v>Case file documentation</v>
      </c>
      <c r="B14" s="97"/>
      <c r="C14" s="97"/>
      <c r="D14" s="97"/>
      <c r="E14" s="97"/>
      <c r="F14" s="98"/>
      <c r="G14" s="79">
        <f>'TH Tool'!AZ76</f>
        <v>50</v>
      </c>
      <c r="H14" s="79"/>
      <c r="I14" s="79">
        <f>'TH Tool'!AZ77</f>
        <v>0</v>
      </c>
      <c r="J14" s="79"/>
      <c r="K14" s="80">
        <f t="shared" ref="K14" si="4">1-(I14/G14)</f>
        <v>1</v>
      </c>
      <c r="L14" s="80"/>
    </row>
    <row r="15" spans="1:12" ht="31.9" customHeight="1" x14ac:dyDescent="0.3">
      <c r="A15" s="76" t="str">
        <f>'TH Tool'!A28</f>
        <v xml:space="preserve">Lease or Housing Agreement Requirements </v>
      </c>
      <c r="B15" s="77"/>
      <c r="C15" s="77"/>
      <c r="D15" s="77"/>
      <c r="E15" s="77"/>
      <c r="F15" s="78"/>
      <c r="G15" s="79">
        <f>'TH Tool'!AZ80</f>
        <v>50</v>
      </c>
      <c r="H15" s="79"/>
      <c r="I15" s="79">
        <f>'TH Tool'!AZ81</f>
        <v>0</v>
      </c>
      <c r="J15" s="79"/>
      <c r="K15" s="80">
        <f t="shared" ref="K15" si="5">1-(I15/G15)</f>
        <v>1</v>
      </c>
      <c r="L15" s="80"/>
    </row>
    <row r="16" spans="1:12" ht="31.9" customHeight="1" x14ac:dyDescent="0.3">
      <c r="A16" s="76" t="str">
        <f>'TH Tool'!A30</f>
        <v>VAWA client notification</v>
      </c>
      <c r="B16" s="77"/>
      <c r="C16" s="77"/>
      <c r="D16" s="77"/>
      <c r="E16" s="77"/>
      <c r="F16" s="78"/>
      <c r="G16" s="79">
        <f>'TH Tool'!AZ84</f>
        <v>50</v>
      </c>
      <c r="H16" s="79"/>
      <c r="I16" s="79">
        <f>'TH Tool'!AZ85</f>
        <v>0</v>
      </c>
      <c r="J16" s="79"/>
      <c r="K16" s="80">
        <f>1-(I16/G16)</f>
        <v>1</v>
      </c>
      <c r="L16" s="80"/>
    </row>
    <row r="17" spans="1:12" ht="31.9" customHeight="1" x14ac:dyDescent="0.3">
      <c r="A17" s="76" t="str">
        <f>'TH Tool'!A32</f>
        <v>Documentation of Habitability Inspection</v>
      </c>
      <c r="B17" s="97"/>
      <c r="C17" s="97"/>
      <c r="D17" s="97"/>
      <c r="E17" s="97"/>
      <c r="F17" s="98"/>
      <c r="G17" s="79">
        <f>'TH Tool'!AZ88</f>
        <v>50</v>
      </c>
      <c r="H17" s="79"/>
      <c r="I17" s="79">
        <f>'TH Tool'!AZ89</f>
        <v>0</v>
      </c>
      <c r="J17" s="79"/>
      <c r="K17" s="80">
        <f t="shared" ref="K17" si="6">1-(I17/G17)</f>
        <v>1</v>
      </c>
      <c r="L17" s="80"/>
    </row>
    <row r="18" spans="1:12" ht="31.9" customHeight="1" x14ac:dyDescent="0.3">
      <c r="A18" s="76" t="str">
        <f>'TH Tool'!A34</f>
        <v>Lead Based Paint</v>
      </c>
      <c r="B18" s="97"/>
      <c r="C18" s="97"/>
      <c r="D18" s="97"/>
      <c r="E18" s="97"/>
      <c r="F18" s="98"/>
      <c r="G18" s="79">
        <f>'TH Tool'!AZ92</f>
        <v>50</v>
      </c>
      <c r="H18" s="79"/>
      <c r="I18" s="79">
        <f>'TH Tool'!AZ93</f>
        <v>0</v>
      </c>
      <c r="J18" s="79"/>
      <c r="K18" s="80">
        <f t="shared" ref="K18" si="7">1-(I18/G18)</f>
        <v>1</v>
      </c>
      <c r="L18" s="80"/>
    </row>
    <row r="19" spans="1:12" ht="31.9" customHeight="1" x14ac:dyDescent="0.3">
      <c r="A19" s="76" t="str">
        <f>'TH Tool'!A36</f>
        <v xml:space="preserve">Provision of Eligible Assistance </v>
      </c>
      <c r="B19" s="97"/>
      <c r="C19" s="97"/>
      <c r="D19" s="97"/>
      <c r="E19" s="97"/>
      <c r="F19" s="98"/>
      <c r="G19" s="79">
        <f>'TH Tool'!AZ96</f>
        <v>50</v>
      </c>
      <c r="H19" s="79"/>
      <c r="I19" s="79">
        <f>'TH Tool'!AZ97</f>
        <v>0</v>
      </c>
      <c r="J19" s="79"/>
      <c r="K19" s="80">
        <f t="shared" ref="K19" si="8">1-(I19/G19)</f>
        <v>1</v>
      </c>
      <c r="L19" s="80"/>
    </row>
    <row r="20" spans="1:12" ht="31.9" customHeight="1" x14ac:dyDescent="0.3">
      <c r="A20" s="76" t="str">
        <f>'TH Tool'!A38</f>
        <v>Rental Asistance Agreement</v>
      </c>
      <c r="B20" s="97"/>
      <c r="C20" s="97"/>
      <c r="D20" s="97"/>
      <c r="E20" s="97"/>
      <c r="F20" s="98"/>
      <c r="G20" s="79">
        <f>'TH Tool'!AZ100</f>
        <v>50</v>
      </c>
      <c r="H20" s="79"/>
      <c r="I20" s="79">
        <f>'TH Tool'!AZ101</f>
        <v>0</v>
      </c>
      <c r="J20" s="79"/>
      <c r="K20" s="80">
        <f t="shared" ref="K20" si="9">1-(I20/G20)</f>
        <v>1</v>
      </c>
      <c r="L20" s="80"/>
    </row>
    <row r="21" spans="1:12" ht="31.9" customHeight="1" x14ac:dyDescent="0.3">
      <c r="A21" s="76" t="str">
        <f>'TH Tool'!A40</f>
        <v>FMR/Rent Reasonableness</v>
      </c>
      <c r="B21" s="97"/>
      <c r="C21" s="97"/>
      <c r="D21" s="97"/>
      <c r="E21" s="97"/>
      <c r="F21" s="98"/>
      <c r="G21" s="79">
        <f>'TH Tool'!AZ104</f>
        <v>50</v>
      </c>
      <c r="H21" s="79"/>
      <c r="I21" s="79">
        <f>'TH Tool'!AZ105</f>
        <v>0</v>
      </c>
      <c r="J21" s="79"/>
      <c r="K21" s="80">
        <f t="shared" ref="K21" si="10">1-(I21/G21)</f>
        <v>1</v>
      </c>
      <c r="L21" s="80"/>
    </row>
    <row r="22" spans="1:12" ht="31.9" customHeight="1" x14ac:dyDescent="0.3">
      <c r="A22" s="113" t="s">
        <v>371</v>
      </c>
      <c r="B22" s="113"/>
      <c r="C22" s="113"/>
      <c r="D22" s="113"/>
      <c r="E22" s="113"/>
      <c r="F22" s="113"/>
      <c r="G22" s="79">
        <f>SUM(G8:H21)</f>
        <v>700</v>
      </c>
      <c r="H22" s="79"/>
      <c r="I22" s="79">
        <f>SUM(I8:J21)</f>
        <v>0</v>
      </c>
      <c r="J22" s="79"/>
      <c r="K22" s="80">
        <f t="shared" ref="K22" si="11">1-(I22/G22)</f>
        <v>1</v>
      </c>
      <c r="L22" s="80"/>
    </row>
    <row r="23" spans="1:12" ht="31.9" customHeight="1" x14ac:dyDescent="0.25">
      <c r="A23" s="105" t="s">
        <v>30</v>
      </c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7"/>
    </row>
    <row r="24" spans="1:12" ht="31.9" customHeight="1" x14ac:dyDescent="0.25">
      <c r="A24" s="99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1"/>
    </row>
    <row r="25" spans="1:12" ht="27" customHeight="1" x14ac:dyDescent="0.25">
      <c r="A25" s="102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4"/>
    </row>
    <row r="26" spans="1:12" ht="12.75" customHeight="1" thickBot="1" x14ac:dyDescent="0.3">
      <c r="A26" s="111" t="s">
        <v>31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7"/>
    </row>
    <row r="27" spans="1:12" ht="189.75" customHeight="1" thickTop="1" thickBot="1" x14ac:dyDescent="0.55000000000000004">
      <c r="A27" s="24"/>
      <c r="B27" s="109" t="s">
        <v>32</v>
      </c>
      <c r="C27" s="109"/>
      <c r="D27" s="109"/>
      <c r="E27" s="109"/>
      <c r="F27" s="109"/>
      <c r="G27" s="109"/>
      <c r="H27" s="109"/>
      <c r="I27" s="109"/>
      <c r="J27" s="109"/>
      <c r="K27" s="109"/>
      <c r="L27" s="110"/>
    </row>
    <row r="28" spans="1:12" ht="33" thickTop="1" thickBot="1" x14ac:dyDescent="0.55000000000000004">
      <c r="A28" s="24" t="s">
        <v>33</v>
      </c>
      <c r="B28" s="109" t="s">
        <v>34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10"/>
    </row>
    <row r="29" spans="1:12" ht="31.9" customHeight="1" thickTop="1" thickBot="1" x14ac:dyDescent="0.3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</row>
    <row r="30" spans="1:12" ht="31.9" customHeight="1" thickTop="1" thickBot="1" x14ac:dyDescent="0.35">
      <c r="A30" s="26">
        <v>1</v>
      </c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</row>
    <row r="31" spans="1:12" ht="13.9" customHeight="1" thickTop="1" thickBot="1" x14ac:dyDescent="0.35">
      <c r="A31" s="26">
        <v>2</v>
      </c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</row>
    <row r="32" spans="1:12" ht="31.9" customHeight="1" thickTop="1" thickBot="1" x14ac:dyDescent="0.35">
      <c r="A32" s="26">
        <v>3</v>
      </c>
      <c r="B32" s="112"/>
      <c r="C32" s="112"/>
      <c r="D32" s="112"/>
      <c r="E32" s="112"/>
      <c r="F32" s="112"/>
      <c r="G32" s="112"/>
      <c r="H32" s="112"/>
      <c r="I32" s="112"/>
      <c r="J32" s="112"/>
      <c r="K32" s="112"/>
      <c r="L32" s="112"/>
    </row>
    <row r="33" spans="1:12" ht="31.9" customHeight="1" thickTop="1" thickBot="1" x14ac:dyDescent="0.35">
      <c r="A33" s="26">
        <v>4</v>
      </c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</row>
    <row r="34" spans="1:12" ht="31.9" customHeight="1" thickTop="1" thickBot="1" x14ac:dyDescent="0.35">
      <c r="A34" s="26">
        <v>5</v>
      </c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</row>
    <row r="35" spans="1:12" ht="31.9" customHeight="1" thickTop="1" x14ac:dyDescent="0.25">
      <c r="B35" s="108"/>
      <c r="C35" s="108"/>
      <c r="D35" s="108"/>
      <c r="E35" s="108"/>
      <c r="F35" s="108"/>
      <c r="G35" s="108"/>
      <c r="H35" s="108"/>
      <c r="I35" s="108"/>
      <c r="J35" s="108"/>
      <c r="K35" s="108"/>
      <c r="L35" s="108"/>
    </row>
    <row r="36" spans="1:12" ht="31.9" customHeight="1" x14ac:dyDescent="0.25"/>
    <row r="37" spans="1:12" ht="31.9" customHeight="1" x14ac:dyDescent="0.25"/>
    <row r="38" spans="1:12" ht="31.9" customHeight="1" x14ac:dyDescent="0.25"/>
    <row r="39" spans="1:12" ht="31.9" customHeight="1" x14ac:dyDescent="0.25"/>
  </sheetData>
  <mergeCells count="84">
    <mergeCell ref="A22:F22"/>
    <mergeCell ref="G22:H22"/>
    <mergeCell ref="I22:J22"/>
    <mergeCell ref="K22:L22"/>
    <mergeCell ref="K16:L16"/>
    <mergeCell ref="K21:L21"/>
    <mergeCell ref="I18:J18"/>
    <mergeCell ref="I19:J19"/>
    <mergeCell ref="I20:J20"/>
    <mergeCell ref="K18:L18"/>
    <mergeCell ref="K19:L19"/>
    <mergeCell ref="K20:L20"/>
    <mergeCell ref="K14:L14"/>
    <mergeCell ref="A21:F21"/>
    <mergeCell ref="G15:H15"/>
    <mergeCell ref="G17:H17"/>
    <mergeCell ref="G21:H21"/>
    <mergeCell ref="A18:F18"/>
    <mergeCell ref="A19:F19"/>
    <mergeCell ref="A20:F20"/>
    <mergeCell ref="G18:H18"/>
    <mergeCell ref="G19:H19"/>
    <mergeCell ref="G20:H20"/>
    <mergeCell ref="A16:F16"/>
    <mergeCell ref="G16:H16"/>
    <mergeCell ref="I21:J21"/>
    <mergeCell ref="K15:L15"/>
    <mergeCell ref="K17:L17"/>
    <mergeCell ref="A15:F15"/>
    <mergeCell ref="A17:F17"/>
    <mergeCell ref="I15:J15"/>
    <mergeCell ref="I17:J17"/>
    <mergeCell ref="G14:H14"/>
    <mergeCell ref="I14:J14"/>
    <mergeCell ref="I16:J16"/>
    <mergeCell ref="B35:L35"/>
    <mergeCell ref="B28:L28"/>
    <mergeCell ref="A26:L26"/>
    <mergeCell ref="B27:L27"/>
    <mergeCell ref="B30:L30"/>
    <mergeCell ref="B31:L31"/>
    <mergeCell ref="B32:L32"/>
    <mergeCell ref="B33:L33"/>
    <mergeCell ref="B34:L34"/>
    <mergeCell ref="A24:L24"/>
    <mergeCell ref="A25:L25"/>
    <mergeCell ref="I11:J11"/>
    <mergeCell ref="I13:J13"/>
    <mergeCell ref="K11:L11"/>
    <mergeCell ref="K13:L13"/>
    <mergeCell ref="A23:L23"/>
    <mergeCell ref="A11:F11"/>
    <mergeCell ref="A13:F13"/>
    <mergeCell ref="G11:H11"/>
    <mergeCell ref="G13:H13"/>
    <mergeCell ref="A12:F12"/>
    <mergeCell ref="G12:H12"/>
    <mergeCell ref="I12:J12"/>
    <mergeCell ref="K12:L12"/>
    <mergeCell ref="A14:F14"/>
    <mergeCell ref="K8:L8"/>
    <mergeCell ref="A8:F8"/>
    <mergeCell ref="G8:H8"/>
    <mergeCell ref="I8:J8"/>
    <mergeCell ref="A9:F9"/>
    <mergeCell ref="G9:H9"/>
    <mergeCell ref="I9:J9"/>
    <mergeCell ref="K9:L9"/>
    <mergeCell ref="A10:F10"/>
    <mergeCell ref="G10:H10"/>
    <mergeCell ref="I10:J10"/>
    <mergeCell ref="K10:L10"/>
    <mergeCell ref="A2:L2"/>
    <mergeCell ref="B4:E4"/>
    <mergeCell ref="F4:H4"/>
    <mergeCell ref="I4:L4"/>
    <mergeCell ref="B5:E5"/>
    <mergeCell ref="F5:H5"/>
    <mergeCell ref="I5:L5"/>
    <mergeCell ref="A6:L6"/>
    <mergeCell ref="K7:L7"/>
    <mergeCell ref="I7:J7"/>
    <mergeCell ref="G7:H7"/>
    <mergeCell ref="A7:F7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lcf76f155ced4ddcb4097134ff3c332f xmlns="986c77e2-f583-4761-9422-c4a8c3822a91">
      <Terms xmlns="http://schemas.microsoft.com/office/infopath/2007/PartnerControls"/>
    </lcf76f155ced4ddcb4097134ff3c332f>
    <GrantType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_ApprovalAssignedTo xmlns="986c77e2-f583-4761-9422-c4a8c3822a91">
      <UserInfo>
        <DisplayName/>
        <AccountId xsi:nil="true"/>
        <AccountType/>
      </UserInfo>
    </_ApprovalAssignedTo>
    <_ApprovalStatus xmlns="986c77e2-f583-4761-9422-c4a8c3822a91">0</_ApprovalStatus>
    <_ApprovalRespondedBy xmlns="986c77e2-f583-4761-9422-c4a8c3822a91">
      <UserInfo>
        <DisplayName/>
        <AccountId xsi:nil="true"/>
        <AccountType/>
      </UserInfo>
    </_ApprovalRespondedBy>
    <FileLink xmlns="986c77e2-f583-4761-9422-c4a8c3822a91">
      <Url xsi:nil="true"/>
      <Description xsi:nil="true"/>
    </FileLink>
    <Status xmlns="986c77e2-f583-4761-9422-c4a8c3822a91" xsi:nil="true"/>
    <_ApprovalSentBy xmlns="986c77e2-f583-4761-9422-c4a8c3822a91">
      <UserInfo>
        <DisplayName/>
        <AccountId xsi:nil="true"/>
        <AccountType/>
      </UserInfo>
    </_ApprovalSent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3" ma:contentTypeDescription="Create a new document." ma:contentTypeScope="" ma:versionID="5f8bcf2787caddf30c0e66f62c573af7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6b92157197ef5da41a2d0276a52a5b75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WWC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B99367-710F-42F1-B3A7-0E2F4BF79052}">
  <ds:schemaRefs>
    <ds:schemaRef ds:uri="http://schemas.microsoft.com/office/2006/metadata/properties"/>
    <ds:schemaRef ds:uri="http://schemas.microsoft.com/office/infopath/2007/PartnerControls"/>
    <ds:schemaRef ds:uri="12cce96a-a668-421b-8e44-7b715bbd1efd"/>
    <ds:schemaRef ds:uri="986c77e2-f583-4761-9422-c4a8c3822a91"/>
  </ds:schemaRefs>
</ds:datastoreItem>
</file>

<file path=customXml/itemProps2.xml><?xml version="1.0" encoding="utf-8"?>
<ds:datastoreItem xmlns:ds="http://schemas.openxmlformats.org/officeDocument/2006/customXml" ds:itemID="{0714457C-E9BE-4424-A322-85A9765321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26381E-0989-4833-82EE-AD0E0F60A0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c77e2-f583-4761-9422-c4a8c3822a91"/>
    <ds:schemaRef ds:uri="12cce96a-a668-421b-8e44-7b715bbd1e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TH Tool</vt:lpstr>
      <vt:lpstr>TH Guide</vt:lpstr>
      <vt:lpstr>PRCExit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Hart</dc:creator>
  <cp:keywords/>
  <dc:description/>
  <cp:lastModifiedBy>Timothy Mercer</cp:lastModifiedBy>
  <cp:revision/>
  <cp:lastPrinted>2026-04-17T13:34:05Z</cp:lastPrinted>
  <dcterms:created xsi:type="dcterms:W3CDTF">2025-03-11T13:11:25Z</dcterms:created>
  <dcterms:modified xsi:type="dcterms:W3CDTF">2026-04-29T20:34:50Z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