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CSB-FS-02\Usershares\users$\phart\Desktop\"/>
    </mc:Choice>
  </mc:AlternateContent>
  <xr:revisionPtr revIDLastSave="0" documentId="8_{899B90C1-2555-42D7-9356-4BA01C5319FC}" xr6:coauthVersionLast="47" xr6:coauthVersionMax="47" xr10:uidLastSave="{00000000-0000-0000-0000-000000000000}"/>
  <bookViews>
    <workbookView xWindow="0" yWindow="0" windowWidth="23040" windowHeight="9060" firstSheet="2" activeTab="2" xr2:uid="{35E569F8-AEA9-4966-ADFD-9D3BE762838F}"/>
  </bookViews>
  <sheets>
    <sheet name="StreetOut-Tool" sheetId="1" r:id="rId1"/>
    <sheet name="StreetOutGuide" sheetId="4" r:id="rId2"/>
    <sheet name="PRCExit"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 l="1"/>
  <c r="G1" i="1" s="1"/>
  <c r="H1" i="1" s="1"/>
  <c r="I1" i="1" s="1"/>
  <c r="J1" i="1" s="1"/>
  <c r="K1" i="1" s="1"/>
  <c r="L1" i="1" s="1"/>
  <c r="M1" i="1" s="1"/>
  <c r="N1" i="1" s="1"/>
  <c r="O1" i="1" s="1"/>
  <c r="P1" i="1" s="1"/>
  <c r="Q1" i="1" s="1"/>
  <c r="R1" i="1" s="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E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A48" i="1"/>
  <c r="A44" i="1"/>
  <c r="A40" i="1"/>
  <c r="A36" i="1"/>
  <c r="A32" i="1"/>
  <c r="A14" i="2" l="1"/>
  <c r="A13" i="2" l="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D45" i="1"/>
  <c r="C45" i="1"/>
  <c r="B47" i="1"/>
  <c r="B46" i="1"/>
  <c r="B45" i="1"/>
  <c r="A12" i="2"/>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B43" i="1"/>
  <c r="B42" i="1"/>
  <c r="B41" i="1"/>
  <c r="BJ47" i="1" l="1"/>
  <c r="I13" i="2" s="1"/>
  <c r="BJ46" i="1"/>
  <c r="BJ45" i="1"/>
  <c r="BJ41" i="1"/>
  <c r="BJ42" i="1"/>
  <c r="G12" i="2" s="1"/>
  <c r="BJ43" i="1"/>
  <c r="I12" i="2" s="1"/>
  <c r="B10" i="1"/>
  <c r="C10"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G13" i="2" l="1"/>
  <c r="K13" i="2" s="1"/>
  <c r="K12" i="2"/>
  <c r="A11" i="2"/>
  <c r="A10" i="2"/>
  <c r="B51" i="1"/>
  <c r="B50" i="1"/>
  <c r="B49" i="1"/>
  <c r="BD39" i="1"/>
  <c r="BC39" i="1"/>
  <c r="BB39" i="1"/>
  <c r="BD38" i="1"/>
  <c r="BC38" i="1"/>
  <c r="BB38" i="1"/>
  <c r="BD37" i="1"/>
  <c r="BC37" i="1"/>
  <c r="BB37" i="1"/>
  <c r="BD35" i="1"/>
  <c r="BC35" i="1"/>
  <c r="BB35" i="1"/>
  <c r="BD34" i="1"/>
  <c r="BC34" i="1"/>
  <c r="BB34" i="1"/>
  <c r="BD33" i="1"/>
  <c r="BC33" i="1"/>
  <c r="BB33" i="1"/>
  <c r="BE39" i="1"/>
  <c r="BA39" i="1"/>
  <c r="AZ39" i="1"/>
  <c r="BE38" i="1"/>
  <c r="BA38" i="1"/>
  <c r="AZ38" i="1"/>
  <c r="BE37" i="1"/>
  <c r="BA37" i="1"/>
  <c r="AZ37" i="1"/>
  <c r="BE35" i="1"/>
  <c r="BA35" i="1"/>
  <c r="AZ35" i="1"/>
  <c r="BE34" i="1"/>
  <c r="BA34" i="1"/>
  <c r="AZ34" i="1"/>
  <c r="BE33" i="1"/>
  <c r="BA33" i="1"/>
  <c r="AZ33" i="1"/>
  <c r="AY39" i="1"/>
  <c r="AX39" i="1"/>
  <c r="AW39" i="1"/>
  <c r="AY38" i="1"/>
  <c r="AX38" i="1"/>
  <c r="AW38" i="1"/>
  <c r="AY37" i="1"/>
  <c r="AX37" i="1"/>
  <c r="AW37" i="1"/>
  <c r="AY35" i="1"/>
  <c r="AX35" i="1"/>
  <c r="AW35" i="1"/>
  <c r="AY34" i="1"/>
  <c r="AX34" i="1"/>
  <c r="AW34" i="1"/>
  <c r="AY33" i="1"/>
  <c r="AX33" i="1"/>
  <c r="AW33" i="1"/>
  <c r="AV39" i="1"/>
  <c r="AU39" i="1"/>
  <c r="AT39" i="1"/>
  <c r="AV38" i="1"/>
  <c r="AU38" i="1"/>
  <c r="AT38" i="1"/>
  <c r="AV37" i="1"/>
  <c r="AU37" i="1"/>
  <c r="AT37" i="1"/>
  <c r="AV35" i="1"/>
  <c r="AU35" i="1"/>
  <c r="AT35" i="1"/>
  <c r="AV34" i="1"/>
  <c r="AU34" i="1"/>
  <c r="AT34" i="1"/>
  <c r="AV33" i="1"/>
  <c r="AU33" i="1"/>
  <c r="AT33" i="1"/>
  <c r="AS39" i="1"/>
  <c r="AR39" i="1"/>
  <c r="AQ39" i="1"/>
  <c r="AS38" i="1"/>
  <c r="AR38" i="1"/>
  <c r="AQ38" i="1"/>
  <c r="AS37" i="1"/>
  <c r="AR37" i="1"/>
  <c r="AQ37" i="1"/>
  <c r="AS35" i="1"/>
  <c r="AR35" i="1"/>
  <c r="AQ35" i="1"/>
  <c r="AS34" i="1"/>
  <c r="AR34" i="1"/>
  <c r="AQ34" i="1"/>
  <c r="AS33" i="1"/>
  <c r="AR33" i="1"/>
  <c r="AQ33" i="1"/>
  <c r="BF39" i="1"/>
  <c r="BF38" i="1"/>
  <c r="BF37" i="1"/>
  <c r="BF35" i="1"/>
  <c r="BF34" i="1"/>
  <c r="BF33" i="1"/>
  <c r="BG39" i="1"/>
  <c r="BG38" i="1"/>
  <c r="BG37" i="1"/>
  <c r="BG35" i="1"/>
  <c r="BG34" i="1"/>
  <c r="BG33" i="1"/>
  <c r="AP39" i="1"/>
  <c r="AP38" i="1"/>
  <c r="AP37" i="1"/>
  <c r="AP35" i="1"/>
  <c r="AP34" i="1"/>
  <c r="AP33" i="1"/>
  <c r="AO39" i="1"/>
  <c r="AO38" i="1"/>
  <c r="AO37" i="1"/>
  <c r="AO35" i="1"/>
  <c r="AO34" i="1"/>
  <c r="AO33" i="1"/>
  <c r="AN39" i="1"/>
  <c r="AN38" i="1"/>
  <c r="AN37" i="1"/>
  <c r="AN35" i="1"/>
  <c r="AN34" i="1"/>
  <c r="AN33" i="1"/>
  <c r="BH39" i="1"/>
  <c r="BH38" i="1"/>
  <c r="BH37" i="1"/>
  <c r="BH35" i="1"/>
  <c r="BH34" i="1"/>
  <c r="BH33" i="1"/>
  <c r="AM39" i="1"/>
  <c r="AM38" i="1"/>
  <c r="AM37" i="1"/>
  <c r="AM35" i="1"/>
  <c r="AM34" i="1"/>
  <c r="AM33" i="1"/>
  <c r="AL39" i="1"/>
  <c r="AL38" i="1"/>
  <c r="AL37" i="1"/>
  <c r="AL35" i="1"/>
  <c r="AL34" i="1"/>
  <c r="AL33" i="1"/>
  <c r="AK39" i="1"/>
  <c r="AK38" i="1"/>
  <c r="AK37" i="1"/>
  <c r="AK35" i="1"/>
  <c r="AK34" i="1"/>
  <c r="AK33" i="1"/>
  <c r="AJ39" i="1"/>
  <c r="AJ38" i="1"/>
  <c r="AJ37" i="1"/>
  <c r="AJ35" i="1"/>
  <c r="AJ34" i="1"/>
  <c r="AJ33" i="1"/>
  <c r="AI39" i="1"/>
  <c r="AH39" i="1"/>
  <c r="AI38" i="1"/>
  <c r="AH38" i="1"/>
  <c r="AI37" i="1"/>
  <c r="AH37" i="1"/>
  <c r="AI35" i="1"/>
  <c r="AH35" i="1"/>
  <c r="AI34" i="1"/>
  <c r="AH34" i="1"/>
  <c r="AI33" i="1"/>
  <c r="AH33" i="1"/>
  <c r="AG39" i="1"/>
  <c r="AG38" i="1"/>
  <c r="AG37" i="1"/>
  <c r="AG35" i="1"/>
  <c r="AG34" i="1"/>
  <c r="AG33" i="1"/>
  <c r="BI39" i="1"/>
  <c r="BI38" i="1"/>
  <c r="BI37" i="1"/>
  <c r="BI35" i="1"/>
  <c r="BI34" i="1"/>
  <c r="BI33" i="1"/>
  <c r="A5" i="2"/>
  <c r="B5" i="2"/>
  <c r="F5" i="2"/>
  <c r="BJ49" i="1" l="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C39" i="1"/>
  <c r="B39"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37"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B35"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B34"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B33" i="1"/>
  <c r="BJ35" i="1" l="1"/>
  <c r="I10" i="2" s="1"/>
  <c r="BJ50" i="1"/>
  <c r="BJ51" i="1"/>
  <c r="BJ39" i="1"/>
  <c r="I11" i="2" s="1"/>
  <c r="BJ38" i="1"/>
  <c r="G11" i="2" s="1"/>
  <c r="BJ37" i="1"/>
  <c r="BJ34" i="1"/>
  <c r="G10" i="2" s="1"/>
  <c r="BJ33" i="1"/>
  <c r="G14" i="2" l="1"/>
  <c r="I14" i="2"/>
  <c r="K11" i="2"/>
  <c r="K10" i="2"/>
  <c r="K14" i="2" l="1"/>
</calcChain>
</file>

<file path=xl/sharedStrings.xml><?xml version="1.0" encoding="utf-8"?>
<sst xmlns="http://schemas.openxmlformats.org/spreadsheetml/2006/main" count="143" uniqueCount="68">
  <si>
    <t>Street Outreach Monitoring Tool                                      1                                           2</t>
  </si>
  <si>
    <t>Agency Name</t>
  </si>
  <si>
    <t>Program Name</t>
  </si>
  <si>
    <t>Monitoring Date</t>
  </si>
  <si>
    <t>Client ID HMIS</t>
  </si>
  <si>
    <t>Last Name</t>
  </si>
  <si>
    <t>Entry Date</t>
  </si>
  <si>
    <t>Exit Date</t>
  </si>
  <si>
    <t>Length of Stay-Days</t>
  </si>
  <si>
    <t>Standard</t>
  </si>
  <si>
    <t>Determination and Notes</t>
  </si>
  <si>
    <r>
      <rPr>
        <b/>
        <sz val="16"/>
        <color rgb="FF000000"/>
        <rFont val="Calibri"/>
        <family val="2"/>
      </rPr>
      <t>E2</t>
    </r>
    <r>
      <rPr>
        <sz val="16"/>
        <color rgb="FF000000"/>
        <rFont val="Calibri"/>
        <family val="2"/>
      </rPr>
      <t xml:space="preserve"> </t>
    </r>
    <r>
      <rPr>
        <sz val="12"/>
        <color rgb="FF000000"/>
        <rFont val="Calibri"/>
        <family val="2"/>
      </rPr>
      <t>Housing First</t>
    </r>
  </si>
  <si>
    <r>
      <rPr>
        <b/>
        <sz val="16"/>
        <color rgb="FF000000"/>
        <rFont val="Calibri"/>
        <family val="2"/>
        <scheme val="minor"/>
      </rPr>
      <t>E3</t>
    </r>
    <r>
      <rPr>
        <sz val="12"/>
        <color rgb="FF000000"/>
        <rFont val="Calibri"/>
        <family val="2"/>
        <scheme val="minor"/>
      </rPr>
      <t xml:space="preserve"> Documentation of Homlessness</t>
    </r>
  </si>
  <si>
    <r>
      <rPr>
        <b/>
        <sz val="16"/>
        <color rgb="FF000000"/>
        <rFont val="Calibri"/>
        <family val="2"/>
        <scheme val="minor"/>
      </rPr>
      <t>G1</t>
    </r>
    <r>
      <rPr>
        <sz val="12"/>
        <color rgb="FF000000"/>
        <rFont val="Calibri"/>
        <family val="2"/>
        <scheme val="minor"/>
      </rPr>
      <t xml:space="preserve"> Individualized Housing Stability Plans </t>
    </r>
  </si>
  <si>
    <r>
      <rPr>
        <b/>
        <sz val="16"/>
        <color rgb="FF000000"/>
        <rFont val="Calibri"/>
        <family val="2"/>
      </rPr>
      <t xml:space="preserve">G2 </t>
    </r>
    <r>
      <rPr>
        <sz val="12"/>
        <color rgb="FF000000"/>
        <rFont val="Calibri"/>
        <family val="2"/>
      </rPr>
      <t>Case file documentation</t>
    </r>
  </si>
  <si>
    <r>
      <rPr>
        <b/>
        <sz val="16"/>
        <color rgb="FF000000"/>
        <rFont val="Calibri"/>
        <family val="2"/>
      </rPr>
      <t xml:space="preserve"> G4 </t>
    </r>
    <r>
      <rPr>
        <sz val="12"/>
        <color rgb="FF000000"/>
        <rFont val="Calibri"/>
        <family val="2"/>
      </rPr>
      <t>Screening/Prioritization</t>
    </r>
  </si>
  <si>
    <t>No</t>
  </si>
  <si>
    <t>N/A</t>
  </si>
  <si>
    <t>Yes</t>
  </si>
  <si>
    <t>Files Reviewed</t>
  </si>
  <si>
    <t>Applicable Files</t>
  </si>
  <si>
    <t>Non Compliant</t>
  </si>
  <si>
    <t>Street Outreach</t>
  </si>
  <si>
    <t>Detail</t>
  </si>
  <si>
    <t>E2</t>
  </si>
  <si>
    <t>Housing First</t>
  </si>
  <si>
    <t xml:space="preserve">Polices and file documentation must be consistent with a Housing First model designed to meet the immediate needs of people experiencing homelessness in unsheltered locations by connecting them to emergency shelter, housing, and critically needed services. Programs should clearly demonstrate efforts to quickly provide without preconditions participant access to low barrier shelter and housing assistance and voluntary services.  </t>
  </si>
  <si>
    <t>E3</t>
  </si>
  <si>
    <t>Documentation of Homelessness</t>
  </si>
  <si>
    <r>
      <t xml:space="preserve">The agency must be able to provide documentation that client was homeless according to Category 1 (Literally Homeless) of HUD's definition of homeless. This would include living in places not fit for human habitation, exiting from another homeless program, or exiting an institution where (s)he resided 90 days or less and was literally homeless immediately before entering that institution. Acceptable documentation would include outreach worker verification, Self Certification of Homelessness, HMIS records showing client is entering from another homeless program, discharge paperwork from an institution, or documented efforts the intake worker made to secure the appropriate information from the discharging in. In most cases documentation would consist of HMIS records, since households normally enter transitional housing from another homeless program. </t>
    </r>
    <r>
      <rPr>
        <b/>
        <sz val="12"/>
        <color rgb="FF000000"/>
        <rFont val="Calibri"/>
        <family val="2"/>
        <scheme val="minor"/>
      </rPr>
      <t>Please note that documentation of homelessness will mainly consist of outreach worker verifications since they are directly working with unsheltered homeless persons in the community .</t>
    </r>
    <r>
      <rPr>
        <sz val="12"/>
        <color rgb="FF000000"/>
        <rFont val="Calibri"/>
        <family val="2"/>
        <scheme val="minor"/>
      </rPr>
      <t xml:space="preserve"> </t>
    </r>
  </si>
  <si>
    <t>https://files.hudexchange.info/resources/documents/HomelessDefinition_RecordkeepingRequirementsandCriteria.pdf</t>
  </si>
  <si>
    <t>G1</t>
  </si>
  <si>
    <t xml:space="preserve">Individualized Housing Stability Plans </t>
  </si>
  <si>
    <t>Staff must develop Individualized Housing Stabilization Plans (IHSPs) within 5 days unless the client is enrolled in Rapid Re-housing.  IHPs should clearly document client housing goals and the actions necessary to address housing barriers and other service needs which includes a realistic timeline for housing and service objectives that are SMART (specific, measurable, achievable, relevant, and time-bound).  Staff together with clients should develop: 1) Specific goals and actions to address housing barriers and other critical service needs; 2) An understanding of staff, or agency responsibility for each step; 3) Timeframes for each step; 4) Services and supports to be provided and by whom; and 5) Desired housing and service need outcome(s).</t>
  </si>
  <si>
    <t>G2</t>
  </si>
  <si>
    <t>Case file documentation</t>
  </si>
  <si>
    <t>Case files should be up-to-date documenting client and service provider contacts, services provided and progress towards meeting basic service needs and securing housing. Case notes should demonstrate regular attempts to locate and confirm that open clients are still unsheltered via direct contact and include at a minimum once per month HMIS Current Living Situation Assessments. Multiple monthly contacts may be documented on a Current Living Situation Assessment in HMIS or in case notes indicating engagement attempts and timely follow-up on missed appointments, etc.</t>
  </si>
  <si>
    <t>G4</t>
  </si>
  <si>
    <t>Screening/Prioritization</t>
  </si>
  <si>
    <t xml:space="preserve">Outreach staff should complete the Housing Assistance Screening Tool (HAST) when the client is pregnant or reports history of any type of domestic violence to facilitate access to prevention, emergency shelter, rapid re-housing assistance, transitional housing, and other needed assistance and identify service needs prioritization. Outreach staff may complete a SSNA if referring a client to the USHS pool for PSH prioritization.  </t>
  </si>
  <si>
    <t>VAWA Notice and Transfer Request Form must be given to and acknowledged by clients at program admission or denial, and at eviction or termination.</t>
  </si>
  <si>
    <t>https://view.officeapps.live.com/op/view.aspx?src=https%3A%2F%2F66381bb28b9f956a91e2-e08000a6fb874088c6b1d3b8bebbb337.ssl.cf2.rackcdn.com%2Ffiles-Client-VAWA-Notice.docx&amp;wdOrigin=BROWSELINK</t>
  </si>
  <si>
    <t>https://view.officeapps.live.com/op/view.aspx?src=https%3A%2F%2F66381bb28b9f956a91e2-e08000a6fb874088c6b1d3b8bebbb337.ssl.cf2.rackcdn.com%2Ffiles-Client-VAWA-Transfer-Request-Form.docx&amp;wdOrigin=BROWSELINK</t>
  </si>
  <si>
    <t>J2</t>
  </si>
  <si>
    <t>HQS Inspection</t>
  </si>
  <si>
    <t xml:space="preserve">Case file must contain documentation that the assisted unit met HUD Housing Quality Standard (HQS) </t>
  </si>
  <si>
    <t>https://66381bb28b9f956a91e2-e08000a6fb874088c6b1d3b8bebbb337.ssl.cf2.rackcdn.com/file-HQS-HUD-52580A.pdf</t>
  </si>
  <si>
    <t>J4</t>
  </si>
  <si>
    <t>Lead Based Paint</t>
  </si>
  <si>
    <t>Documentation of Lead based paint inspection and provision of Lead Based Paint Pamphlet if assisted unit was built before 1978 and children less than six. Below are links to CSB Lead Based Paint Worksheet, Disclosure and HUD's Protect your Family from Lead in Your Home Pamphlet</t>
  </si>
  <si>
    <t>https://66381bb28b9f956a91e2-e08000a6fb874088c6b1d3b8bebbb337.ssl.cf2.rackcdn.com/files-Leadbased-paint-worksheet111517-1.pdf</t>
  </si>
  <si>
    <t>https://66381bb28b9f956a91e2-e08000a6fb874088c6b1d3b8bebbb337.ssl.cf2.rackcdn.com/files-filesLeadbasedpaintdisclosure-1.pdf</t>
  </si>
  <si>
    <t>https://www.epa.gov/sites/default/files/2020-04/documents/lead-in-your-home-portrait-color-2020-508.pdf</t>
  </si>
  <si>
    <t>PR&amp;C Exit Interview Form (Emergency Shelter)</t>
  </si>
  <si>
    <t>Date</t>
  </si>
  <si>
    <t>Partner Agency</t>
  </si>
  <si>
    <t>Program</t>
  </si>
  <si>
    <t>Reviewers</t>
  </si>
  <si>
    <t>Monitoring Summary</t>
  </si>
  <si>
    <t>Client File Review Summary</t>
  </si>
  <si>
    <t>Number of Applicable Files</t>
  </si>
  <si>
    <t>Number Non Compliant</t>
  </si>
  <si>
    <t>Compliance Percentage</t>
  </si>
  <si>
    <t>Standards feedback, recommendations and improvement needed</t>
  </si>
  <si>
    <t>Next Steps (Follow up)</t>
  </si>
  <si>
    <t>No follow up needed at this time. Final review and determination will be provided on the PR&amp;C report</t>
  </si>
  <si>
    <t>x</t>
  </si>
  <si>
    <t>Please provide follow up information for the items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</si>
</sst>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6"/>
      <color theme="1"/>
      <name val="Calibri"/>
      <family val="2"/>
      <scheme val="minor"/>
    </font>
    <font>
      <sz val="12"/>
      <name val="Calibri"/>
      <family val="2"/>
      <scheme val="minor"/>
    </font>
    <font>
      <sz val="16"/>
      <name val="Calibri"/>
      <family val="2"/>
      <scheme val="minor"/>
    </font>
    <font>
      <b/>
      <sz val="12"/>
      <name val="Calibri"/>
      <family val="2"/>
      <scheme val="minor"/>
    </font>
    <font>
      <sz val="18"/>
      <color theme="1"/>
      <name val="Calibri"/>
      <family val="2"/>
      <scheme val="minor"/>
    </font>
    <font>
      <sz val="12"/>
      <color theme="1"/>
      <name val="Calibri"/>
      <family val="2"/>
      <scheme val="minor"/>
    </font>
    <font>
      <b/>
      <sz val="14"/>
      <color theme="1"/>
      <name val="Calibri"/>
      <family val="2"/>
      <scheme val="minor"/>
    </font>
    <font>
      <sz val="11"/>
      <name val="Calibri"/>
      <family val="2"/>
      <scheme val="minor"/>
    </font>
    <font>
      <sz val="14"/>
      <color theme="1"/>
      <name val="Calibri"/>
      <family val="2"/>
      <scheme val="minor"/>
    </font>
    <font>
      <sz val="11"/>
      <color theme="1"/>
      <name val="Calibri"/>
      <family val="2"/>
    </font>
    <font>
      <sz val="10"/>
      <color theme="1"/>
      <name val="Arial"/>
      <family val="2"/>
    </font>
    <font>
      <sz val="16"/>
      <color theme="4" tint="-0.249977111117893"/>
      <name val="Calibri"/>
      <family val="2"/>
      <scheme val="minor"/>
    </font>
    <font>
      <sz val="11"/>
      <color theme="4" tint="-0.249977111117893"/>
      <name val="Calibri"/>
      <family val="2"/>
      <scheme val="minor"/>
    </font>
    <font>
      <sz val="11"/>
      <color theme="1"/>
      <name val="Calibri"/>
      <family val="2"/>
      <scheme val="minor"/>
    </font>
    <font>
      <b/>
      <sz val="12"/>
      <color theme="1"/>
      <name val="Calibri"/>
      <family val="2"/>
      <scheme val="minor"/>
    </font>
    <font>
      <sz val="12"/>
      <color theme="4" tint="-0.249977111117893"/>
      <name val="Calibri"/>
      <family val="2"/>
      <scheme val="minor"/>
    </font>
    <font>
      <sz val="24"/>
      <color theme="1"/>
      <name val="Calibri"/>
      <family val="2"/>
      <scheme val="minor"/>
    </font>
    <font>
      <b/>
      <sz val="16"/>
      <color rgb="FF000000"/>
      <name val="Calibri"/>
      <family val="2"/>
    </font>
    <font>
      <sz val="16"/>
      <color rgb="FF000000"/>
      <name val="Calibri"/>
      <family val="2"/>
    </font>
    <font>
      <sz val="12"/>
      <color rgb="FF000000"/>
      <name val="Calibri"/>
      <family val="2"/>
    </font>
    <font>
      <u/>
      <sz val="11"/>
      <color theme="10"/>
      <name val="Calibri"/>
      <family val="2"/>
      <scheme val="minor"/>
    </font>
    <font>
      <b/>
      <sz val="16"/>
      <color rgb="FF000000"/>
      <name val="Calibri"/>
      <family val="2"/>
      <scheme val="minor"/>
    </font>
    <font>
      <sz val="12"/>
      <color rgb="FF000000"/>
      <name val="Calibri"/>
      <family val="2"/>
      <scheme val="minor"/>
    </font>
    <font>
      <sz val="12"/>
      <color theme="1"/>
      <name val="Franklin Gothic Book"/>
      <family val="2"/>
    </font>
    <font>
      <sz val="11"/>
      <color rgb="FF000000"/>
      <name val="Calibri"/>
      <family val="2"/>
      <scheme val="minor"/>
    </font>
    <font>
      <b/>
      <sz val="12"/>
      <color rgb="FF000000"/>
      <name val="Calibri"/>
      <family val="2"/>
      <scheme val="minor"/>
    </font>
    <font>
      <b/>
      <sz val="14"/>
      <color rgb="FF000000"/>
      <name val="Calibri"/>
      <family val="2"/>
      <scheme val="minor"/>
    </font>
    <font>
      <sz val="18"/>
      <color rgb="FF000000"/>
      <name val="Calibri"/>
      <family val="2"/>
      <scheme val="minor"/>
    </font>
    <font>
      <b/>
      <sz val="18"/>
      <color rgb="FFFFFFFF"/>
      <name val="Calibri"/>
      <family val="2"/>
      <scheme val="minor"/>
    </font>
    <font>
      <sz val="16"/>
      <color rgb="FF000000"/>
      <name val="Calibri"/>
      <family val="2"/>
      <scheme val="minor"/>
    </font>
    <font>
      <u/>
      <sz val="11"/>
      <color rgb="FF0563C1"/>
      <name val="Calibri"/>
      <family val="2"/>
      <scheme val="minor"/>
    </font>
  </fonts>
  <fills count="20">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0CECE"/>
        <bgColor rgb="FF000000"/>
      </patternFill>
    </fill>
    <fill>
      <patternFill patternType="solid">
        <fgColor rgb="FF000000"/>
        <bgColor rgb="FF000000"/>
      </patternFill>
    </fill>
    <fill>
      <patternFill patternType="solid">
        <fgColor rgb="FFFFFFFF"/>
        <bgColor rgb="FF000000"/>
      </patternFill>
    </fill>
    <fill>
      <patternFill patternType="solid">
        <fgColor rgb="FFF2F2F2"/>
        <bgColor rgb="FF000000"/>
      </patternFill>
    </fill>
    <fill>
      <patternFill patternType="solid">
        <fgColor theme="2" tint="-9.9978637043366805E-2"/>
        <bgColor indexed="64"/>
      </patternFill>
    </fill>
    <fill>
      <patternFill patternType="solid">
        <fgColor rgb="FFD6DCE4"/>
        <bgColor rgb="FF000000"/>
      </patternFill>
    </fill>
    <fill>
      <patternFill patternType="solid">
        <fgColor rgb="FFC65911"/>
        <bgColor rgb="FF000000"/>
      </patternFill>
    </fill>
    <fill>
      <patternFill patternType="solid">
        <fgColor rgb="FF833C0C"/>
        <bgColor rgb="FF000000"/>
      </patternFill>
    </fill>
    <fill>
      <patternFill patternType="solid">
        <fgColor rgb="FFFFC000"/>
        <bgColor rgb="FF000000"/>
      </patternFill>
    </fill>
    <fill>
      <patternFill patternType="solid">
        <fgColor theme="5" tint="-0.499984740745262"/>
        <bgColor rgb="FF000000"/>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ck">
        <color theme="4"/>
      </left>
      <right style="thick">
        <color theme="4"/>
      </right>
      <top style="thick">
        <color theme="4"/>
      </top>
      <bottom style="thick">
        <color theme="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bottom/>
      <diagonal/>
    </border>
    <border>
      <left style="medium">
        <color rgb="FF000000"/>
      </left>
      <right/>
      <top style="thin">
        <color indexed="64"/>
      </top>
      <bottom style="thin">
        <color indexed="64"/>
      </bottom>
      <diagonal/>
    </border>
    <border>
      <left/>
      <right/>
      <top style="thin">
        <color indexed="64"/>
      </top>
      <bottom style="double">
        <color rgb="FF000000"/>
      </bottom>
      <diagonal/>
    </border>
    <border>
      <left/>
      <right/>
      <top style="double">
        <color rgb="FF000000"/>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style="thin">
        <color auto="1"/>
      </right>
      <top/>
      <bottom style="thin">
        <color auto="1"/>
      </bottom>
      <diagonal/>
    </border>
    <border>
      <left style="medium">
        <color rgb="FF000000"/>
      </left>
      <right/>
      <top style="medium">
        <color rgb="FF000000"/>
      </top>
      <bottom/>
      <diagonal/>
    </border>
    <border>
      <left/>
      <right/>
      <top style="thin">
        <color indexed="64"/>
      </top>
      <bottom style="medium">
        <color rgb="FF000000"/>
      </bottom>
      <diagonal/>
    </border>
    <border>
      <left/>
      <right/>
      <top style="medium">
        <color rgb="FF000000"/>
      </top>
      <bottom/>
      <diagonal/>
    </border>
    <border>
      <left style="thin">
        <color indexed="64"/>
      </left>
      <right/>
      <top/>
      <bottom style="medium">
        <color rgb="FF000000"/>
      </bottom>
      <diagonal/>
    </border>
    <border>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style="thin">
        <color auto="1"/>
      </right>
      <top style="thin">
        <color indexed="64"/>
      </top>
      <bottom style="medium">
        <color rgb="FF000000"/>
      </bottom>
      <diagonal/>
    </border>
    <border>
      <left style="medium">
        <color rgb="FF000000"/>
      </left>
      <right/>
      <top/>
      <bottom style="medium">
        <color rgb="FF000000"/>
      </bottom>
      <diagonal/>
    </border>
    <border>
      <left style="medium">
        <color rgb="FF000000"/>
      </left>
      <right/>
      <top/>
      <bottom style="thin">
        <color indexed="64"/>
      </bottom>
      <diagonal/>
    </border>
    <border>
      <left style="medium">
        <color rgb="FF000000"/>
      </left>
      <right/>
      <top style="thin">
        <color indexed="64"/>
      </top>
      <bottom style="double">
        <color rgb="FF000000"/>
      </bottom>
      <diagonal/>
    </border>
    <border>
      <left style="medium">
        <color rgb="FF000000"/>
      </left>
      <right/>
      <top style="double">
        <color rgb="FF000000"/>
      </top>
      <bottom/>
      <diagonal/>
    </border>
    <border>
      <left style="medium">
        <color rgb="FF000000"/>
      </left>
      <right/>
      <top style="thin">
        <color indexed="64"/>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thin">
        <color indexed="64"/>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thin">
        <color auto="1"/>
      </bottom>
      <diagonal/>
    </border>
    <border>
      <left/>
      <right style="medium">
        <color rgb="FF000000"/>
      </right>
      <top style="thin">
        <color indexed="64"/>
      </top>
      <bottom style="double">
        <color rgb="FF000000"/>
      </bottom>
      <diagonal/>
    </border>
    <border>
      <left/>
      <right style="medium">
        <color rgb="FF000000"/>
      </right>
      <top style="double">
        <color rgb="FF000000"/>
      </top>
      <bottom/>
      <diagonal/>
    </border>
    <border>
      <left/>
      <right style="medium">
        <color rgb="FF000000"/>
      </right>
      <top style="thin">
        <color auto="1"/>
      </top>
      <bottom style="thin">
        <color auto="1"/>
      </bottom>
      <diagonal/>
    </border>
    <border>
      <left/>
      <right style="medium">
        <color rgb="FF000000"/>
      </right>
      <top style="thin">
        <color auto="1"/>
      </top>
      <bottom/>
      <diagonal/>
    </border>
    <border>
      <left/>
      <right style="medium">
        <color rgb="FF000000"/>
      </right>
      <top style="thin">
        <color indexed="64"/>
      </top>
      <bottom style="medium">
        <color rgb="FF000000"/>
      </bottom>
      <diagonal/>
    </border>
  </borders>
  <cellStyleXfs count="5">
    <xf numFmtId="0" fontId="0" fillId="0" borderId="0"/>
    <xf numFmtId="9" fontId="14" fillId="0" borderId="0" applyFont="0" applyFill="0" applyBorder="0" applyAlignment="0" applyProtection="0"/>
    <xf numFmtId="0" fontId="21" fillId="0" borderId="0" applyNumberFormat="0" applyFill="0" applyBorder="0" applyAlignment="0" applyProtection="0"/>
    <xf numFmtId="0" fontId="24" fillId="0" borderId="0"/>
    <xf numFmtId="9" fontId="24" fillId="0" borderId="0" applyFont="0" applyFill="0" applyBorder="0" applyAlignment="0" applyProtection="0"/>
  </cellStyleXfs>
  <cellXfs count="167">
    <xf numFmtId="0" fontId="0" fillId="0" borderId="0" xfId="0"/>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2" borderId="0" xfId="0" applyFill="1"/>
    <xf numFmtId="0" fontId="7" fillId="4" borderId="7" xfId="0" applyFont="1" applyFill="1" applyBorder="1"/>
    <xf numFmtId="0" fontId="7" fillId="5" borderId="1" xfId="0" applyFont="1" applyFill="1" applyBorder="1"/>
    <xf numFmtId="0" fontId="4" fillId="5" borderId="1" xfId="0" applyFont="1" applyFill="1" applyBorder="1"/>
    <xf numFmtId="0" fontId="0" fillId="0" borderId="1" xfId="0" applyBorder="1" applyAlignment="1">
      <alignment wrapText="1"/>
    </xf>
    <xf numFmtId="14" fontId="9" fillId="0" borderId="0" xfId="0" applyNumberFormat="1" applyFont="1" applyAlignment="1">
      <alignment horizontal="center"/>
    </xf>
    <xf numFmtId="0" fontId="1" fillId="0" borderId="1" xfId="0" applyFont="1" applyBorder="1" applyAlignment="1">
      <alignment horizontal="center"/>
    </xf>
    <xf numFmtId="0" fontId="0" fillId="2" borderId="5" xfId="0" applyFill="1" applyBorder="1"/>
    <xf numFmtId="0" fontId="0" fillId="2" borderId="6" xfId="0" applyFill="1" applyBorder="1"/>
    <xf numFmtId="0" fontId="8" fillId="2" borderId="0" xfId="0" applyFont="1" applyFill="1"/>
    <xf numFmtId="0" fontId="0" fillId="0" borderId="2" xfId="0" applyBorder="1" applyAlignment="1">
      <alignment horizontal="center"/>
    </xf>
    <xf numFmtId="0" fontId="10" fillId="0" borderId="1" xfId="0" applyFont="1" applyBorder="1" applyAlignment="1">
      <alignment horizontal="center" wrapText="1"/>
    </xf>
    <xf numFmtId="14" fontId="10" fillId="0" borderId="1" xfId="0" applyNumberFormat="1" applyFont="1" applyBorder="1" applyAlignment="1">
      <alignment horizontal="center" wrapText="1"/>
    </xf>
    <xf numFmtId="0" fontId="11" fillId="0" borderId="1" xfId="0" applyFont="1" applyBorder="1" applyAlignment="1">
      <alignment horizontal="center" wrapText="1"/>
    </xf>
    <xf numFmtId="0" fontId="4" fillId="2" borderId="1" xfId="0" applyFont="1" applyFill="1" applyBorder="1"/>
    <xf numFmtId="0" fontId="0" fillId="2" borderId="1" xfId="0" applyFill="1" applyBorder="1" applyAlignment="1">
      <alignment horizontal="center"/>
    </xf>
    <xf numFmtId="0" fontId="6" fillId="0" borderId="0" xfId="0" applyFont="1" applyAlignment="1">
      <alignment horizontal="center" wrapText="1"/>
    </xf>
    <xf numFmtId="0" fontId="0" fillId="3" borderId="1" xfId="0" applyFill="1" applyBorder="1"/>
    <xf numFmtId="0" fontId="0" fillId="3" borderId="9" xfId="0" applyFill="1" applyBorder="1"/>
    <xf numFmtId="0" fontId="0" fillId="3" borderId="0" xfId="0" applyFill="1"/>
    <xf numFmtId="14" fontId="6" fillId="0" borderId="1" xfId="0" applyNumberFormat="1" applyFont="1" applyBorder="1" applyAlignment="1">
      <alignment horizontal="center"/>
    </xf>
    <xf numFmtId="0" fontId="17" fillId="0" borderId="12" xfId="0" applyFont="1" applyBorder="1" applyAlignment="1">
      <alignment horizontal="center"/>
    </xf>
    <xf numFmtId="0" fontId="0" fillId="7" borderId="0" xfId="0" applyFill="1"/>
    <xf numFmtId="0" fontId="9" fillId="0" borderId="12" xfId="0" applyFont="1" applyBorder="1" applyAlignment="1">
      <alignment horizontal="center"/>
    </xf>
    <xf numFmtId="0" fontId="7" fillId="8" borderId="1" xfId="0" applyFont="1" applyFill="1" applyBorder="1" applyAlignment="1">
      <alignment horizontal="center"/>
    </xf>
    <xf numFmtId="0" fontId="0" fillId="14" borderId="0" xfId="0" applyFill="1"/>
    <xf numFmtId="0" fontId="0" fillId="14" borderId="10" xfId="0" applyFill="1" applyBorder="1" applyAlignment="1">
      <alignment horizontal="center"/>
    </xf>
    <xf numFmtId="0" fontId="13" fillId="14" borderId="0" xfId="0" applyFont="1" applyFill="1"/>
    <xf numFmtId="0" fontId="9" fillId="14" borderId="4" xfId="0" applyFont="1" applyFill="1" applyBorder="1" applyAlignment="1">
      <alignment horizontal="left"/>
    </xf>
    <xf numFmtId="0" fontId="3" fillId="14" borderId="1" xfId="0" applyFont="1" applyFill="1" applyBorder="1" applyAlignment="1">
      <alignment horizontal="center"/>
    </xf>
    <xf numFmtId="0" fontId="2" fillId="14" borderId="1" xfId="0" applyFont="1" applyFill="1" applyBorder="1" applyAlignment="1">
      <alignment horizontal="center"/>
    </xf>
    <xf numFmtId="0" fontId="9" fillId="0" borderId="13" xfId="0" applyFont="1" applyBorder="1" applyAlignment="1">
      <alignment horizontal="center"/>
    </xf>
    <xf numFmtId="0" fontId="7" fillId="4" borderId="2" xfId="0" applyFont="1" applyFill="1" applyBorder="1"/>
    <xf numFmtId="0" fontId="25" fillId="0" borderId="0" xfId="0" applyFont="1"/>
    <xf numFmtId="0" fontId="21" fillId="13" borderId="26" xfId="2" applyFill="1" applyBorder="1"/>
    <xf numFmtId="0" fontId="21" fillId="13" borderId="16" xfId="2" applyFill="1" applyBorder="1"/>
    <xf numFmtId="0" fontId="21" fillId="13" borderId="0" xfId="2" applyFill="1" applyBorder="1"/>
    <xf numFmtId="0" fontId="6" fillId="0" borderId="0" xfId="0" applyFont="1" applyAlignment="1">
      <alignment horizontal="left" vertical="center" wrapText="1"/>
    </xf>
    <xf numFmtId="0" fontId="21" fillId="13" borderId="31" xfId="2" applyFill="1" applyBorder="1"/>
    <xf numFmtId="0" fontId="21" fillId="13" borderId="24" xfId="2" applyFill="1" applyBorder="1"/>
    <xf numFmtId="0" fontId="21" fillId="13" borderId="36" xfId="2" applyFill="1" applyBorder="1"/>
    <xf numFmtId="0" fontId="21" fillId="13" borderId="17" xfId="2" applyFill="1" applyBorder="1"/>
    <xf numFmtId="0" fontId="21" fillId="13" borderId="37" xfId="2" applyFill="1" applyBorder="1"/>
    <xf numFmtId="0" fontId="21" fillId="13" borderId="38" xfId="2" applyFill="1" applyBorder="1"/>
    <xf numFmtId="0" fontId="5" fillId="14" borderId="21" xfId="0" applyFont="1" applyFill="1" applyBorder="1" applyAlignment="1">
      <alignment horizontal="center"/>
    </xf>
    <xf numFmtId="0" fontId="20" fillId="0" borderId="7" xfId="0" applyFont="1" applyBorder="1" applyAlignment="1">
      <alignment horizontal="left" vertical="center" wrapText="1"/>
    </xf>
    <xf numFmtId="0" fontId="6" fillId="0" borderId="8" xfId="0" applyFont="1" applyBorder="1" applyAlignment="1">
      <alignment horizontal="left" vertical="center" wrapText="1"/>
    </xf>
    <xf numFmtId="0" fontId="23" fillId="0" borderId="7" xfId="0" applyFont="1" applyBorder="1" applyAlignment="1">
      <alignment vertical="center"/>
    </xf>
    <xf numFmtId="0" fontId="6" fillId="0" borderId="8" xfId="0" applyFont="1" applyBorder="1" applyAlignment="1">
      <alignment vertical="center"/>
    </xf>
    <xf numFmtId="0" fontId="20" fillId="0" borderId="7" xfId="0" applyFont="1" applyBorder="1" applyAlignment="1">
      <alignment horizontal="left" vertical="top" wrapText="1"/>
    </xf>
    <xf numFmtId="0" fontId="6" fillId="0" borderId="8" xfId="0" applyFont="1" applyBorder="1" applyAlignment="1">
      <alignment horizontal="left" vertical="top" wrapText="1"/>
    </xf>
    <xf numFmtId="0" fontId="29" fillId="19" borderId="17" xfId="0" applyFont="1" applyFill="1" applyBorder="1" applyAlignment="1">
      <alignment horizontal="left"/>
    </xf>
    <xf numFmtId="0" fontId="29" fillId="19" borderId="0" xfId="0" applyFont="1" applyFill="1" applyAlignment="1">
      <alignment horizontal="left"/>
    </xf>
    <xf numFmtId="0" fontId="9" fillId="0" borderId="4" xfId="0" applyFont="1" applyBorder="1" applyAlignment="1">
      <alignment horizontal="center"/>
    </xf>
    <xf numFmtId="0" fontId="9" fillId="0" borderId="3" xfId="0" applyFont="1" applyBorder="1" applyAlignment="1">
      <alignment horizontal="center"/>
    </xf>
    <xf numFmtId="0" fontId="19" fillId="0" borderId="7" xfId="0" applyFont="1" applyBorder="1" applyAlignment="1">
      <alignment vertical="top"/>
    </xf>
    <xf numFmtId="0" fontId="6" fillId="0" borderId="8" xfId="0" applyFont="1" applyBorder="1" applyAlignment="1">
      <alignment vertical="top"/>
    </xf>
    <xf numFmtId="0" fontId="23" fillId="0" borderId="7" xfId="0" applyFont="1" applyBorder="1" applyAlignment="1">
      <alignment vertical="top"/>
    </xf>
    <xf numFmtId="0" fontId="21" fillId="13" borderId="14" xfId="2" applyFill="1" applyBorder="1" applyAlignment="1"/>
    <xf numFmtId="0" fontId="21" fillId="13" borderId="15" xfId="2" applyFill="1" applyBorder="1" applyAlignment="1"/>
    <xf numFmtId="0" fontId="21" fillId="13" borderId="40" xfId="2" applyFill="1" applyBorder="1" applyAlignment="1"/>
    <xf numFmtId="0" fontId="23" fillId="12" borderId="14" xfId="0" applyFont="1" applyFill="1" applyBorder="1" applyAlignment="1">
      <alignment vertical="top" wrapText="1"/>
    </xf>
    <xf numFmtId="0" fontId="23" fillId="12" borderId="15" xfId="0" applyFont="1" applyFill="1" applyBorder="1" applyAlignment="1">
      <alignment vertical="top" wrapText="1"/>
    </xf>
    <xf numFmtId="0" fontId="23" fillId="12" borderId="40" xfId="0" applyFont="1" applyFill="1" applyBorder="1" applyAlignment="1">
      <alignment vertical="top" wrapText="1"/>
    </xf>
    <xf numFmtId="0" fontId="31" fillId="11" borderId="24" xfId="0" applyFont="1" applyFill="1" applyBorder="1" applyAlignment="1">
      <alignment horizontal="left" vertical="top" wrapText="1"/>
    </xf>
    <xf numFmtId="0" fontId="31" fillId="11" borderId="26" xfId="0" applyFont="1" applyFill="1" applyBorder="1" applyAlignment="1">
      <alignment horizontal="left" vertical="top" wrapText="1"/>
    </xf>
    <xf numFmtId="0" fontId="31" fillId="11" borderId="36" xfId="0" applyFont="1" applyFill="1" applyBorder="1" applyAlignment="1">
      <alignment horizontal="left" vertical="top" wrapText="1"/>
    </xf>
    <xf numFmtId="0" fontId="27" fillId="10" borderId="39" xfId="0" applyFont="1" applyFill="1" applyBorder="1" applyAlignment="1">
      <alignment horizontal="center"/>
    </xf>
    <xf numFmtId="0" fontId="27" fillId="10" borderId="30" xfId="0" applyFont="1" applyFill="1" applyBorder="1" applyAlignment="1">
      <alignment horizontal="center"/>
    </xf>
    <xf numFmtId="0" fontId="23" fillId="12" borderId="14" xfId="0" applyFont="1" applyFill="1" applyBorder="1" applyAlignment="1">
      <alignment wrapText="1"/>
    </xf>
    <xf numFmtId="0" fontId="23" fillId="12" borderId="15" xfId="0" applyFont="1" applyFill="1" applyBorder="1" applyAlignment="1">
      <alignment wrapText="1"/>
    </xf>
    <xf numFmtId="0" fontId="23" fillId="12" borderId="40" xfId="0" applyFont="1" applyFill="1" applyBorder="1" applyAlignment="1">
      <alignment wrapText="1"/>
    </xf>
    <xf numFmtId="0" fontId="21" fillId="13" borderId="24" xfId="2" applyFill="1" applyBorder="1" applyAlignment="1">
      <alignment wrapText="1"/>
    </xf>
    <xf numFmtId="0" fontId="21" fillId="13" borderId="26" xfId="2" applyFill="1" applyBorder="1" applyAlignment="1">
      <alignment wrapText="1"/>
    </xf>
    <xf numFmtId="0" fontId="21" fillId="13" borderId="36" xfId="2" applyFill="1" applyBorder="1" applyAlignment="1">
      <alignment wrapText="1"/>
    </xf>
    <xf numFmtId="0" fontId="23" fillId="12" borderId="39" xfId="0" applyFont="1" applyFill="1" applyBorder="1" applyAlignment="1">
      <alignment wrapText="1"/>
    </xf>
    <xf numFmtId="0" fontId="23" fillId="12" borderId="25" xfId="0" applyFont="1" applyFill="1" applyBorder="1" applyAlignment="1">
      <alignment wrapText="1"/>
    </xf>
    <xf numFmtId="0" fontId="23" fillId="12" borderId="46" xfId="0" applyFont="1" applyFill="1" applyBorder="1" applyAlignment="1">
      <alignment wrapText="1"/>
    </xf>
    <xf numFmtId="0" fontId="21" fillId="13" borderId="31" xfId="2" applyFill="1" applyBorder="1" applyAlignment="1">
      <alignment wrapText="1"/>
    </xf>
    <xf numFmtId="0" fontId="21" fillId="13" borderId="16" xfId="2" applyFill="1" applyBorder="1" applyAlignment="1">
      <alignment wrapText="1"/>
    </xf>
    <xf numFmtId="0" fontId="21" fillId="13" borderId="38" xfId="2" applyFill="1" applyBorder="1" applyAlignment="1">
      <alignment wrapText="1"/>
    </xf>
    <xf numFmtId="0" fontId="27" fillId="10" borderId="18" xfId="0" applyFont="1" applyFill="1" applyBorder="1" applyAlignment="1">
      <alignment horizontal="center"/>
    </xf>
    <xf numFmtId="0" fontId="27" fillId="10" borderId="3" xfId="0" applyFont="1" applyFill="1" applyBorder="1" applyAlignment="1">
      <alignment horizontal="center"/>
    </xf>
    <xf numFmtId="0" fontId="23" fillId="12" borderId="39" xfId="0" applyFont="1" applyFill="1" applyBorder="1" applyAlignment="1">
      <alignment horizontal="left" wrapText="1"/>
    </xf>
    <xf numFmtId="0" fontId="23" fillId="12" borderId="25" xfId="0" applyFont="1" applyFill="1" applyBorder="1" applyAlignment="1">
      <alignment horizontal="left" wrapText="1"/>
    </xf>
    <xf numFmtId="0" fontId="23" fillId="12" borderId="46" xfId="0" applyFont="1" applyFill="1" applyBorder="1" applyAlignment="1">
      <alignment horizontal="left" wrapText="1"/>
    </xf>
    <xf numFmtId="0" fontId="23" fillId="12" borderId="35" xfId="0" applyFont="1" applyFill="1" applyBorder="1" applyAlignment="1">
      <alignment horizontal="left" wrapText="1"/>
    </xf>
    <xf numFmtId="0" fontId="23" fillId="12" borderId="4" xfId="0" applyFont="1" applyFill="1" applyBorder="1" applyAlignment="1">
      <alignment horizontal="left" wrapText="1"/>
    </xf>
    <xf numFmtId="0" fontId="23" fillId="12" borderId="45" xfId="0" applyFont="1" applyFill="1" applyBorder="1" applyAlignment="1">
      <alignment horizontal="left" wrapText="1"/>
    </xf>
    <xf numFmtId="0" fontId="31" fillId="11" borderId="17" xfId="0" applyFont="1" applyFill="1" applyBorder="1" applyAlignment="1">
      <alignment horizontal="left" vertical="top" wrapText="1"/>
    </xf>
    <xf numFmtId="0" fontId="31" fillId="11" borderId="0" xfId="0" applyFont="1" applyFill="1" applyAlignment="1">
      <alignment horizontal="left" vertical="top" wrapText="1"/>
    </xf>
    <xf numFmtId="0" fontId="31" fillId="11" borderId="37" xfId="0" applyFont="1" applyFill="1" applyBorder="1" applyAlignment="1">
      <alignment horizontal="left" vertical="top" wrapText="1"/>
    </xf>
    <xf numFmtId="0" fontId="23" fillId="11" borderId="34" xfId="0" applyFont="1" applyFill="1" applyBorder="1" applyAlignment="1">
      <alignment horizontal="left" wrapText="1"/>
    </xf>
    <xf numFmtId="0" fontId="23" fillId="11" borderId="20" xfId="0" applyFont="1" applyFill="1" applyBorder="1" applyAlignment="1">
      <alignment horizontal="left" wrapText="1"/>
    </xf>
    <xf numFmtId="0" fontId="23" fillId="11" borderId="43" xfId="0" applyFont="1" applyFill="1" applyBorder="1" applyAlignment="1">
      <alignment horizontal="left" wrapText="1"/>
    </xf>
    <xf numFmtId="0" fontId="21" fillId="13" borderId="35" xfId="2" applyFill="1" applyBorder="1" applyAlignment="1">
      <alignment horizontal="left" vertical="top" wrapText="1"/>
    </xf>
    <xf numFmtId="0" fontId="21" fillId="13" borderId="4" xfId="2" applyFill="1" applyBorder="1" applyAlignment="1">
      <alignment horizontal="left" vertical="top" wrapText="1"/>
    </xf>
    <xf numFmtId="0" fontId="21" fillId="13" borderId="45" xfId="2" applyFill="1" applyBorder="1" applyAlignment="1">
      <alignment horizontal="left" vertical="top" wrapText="1"/>
    </xf>
    <xf numFmtId="0" fontId="28" fillId="15" borderId="16" xfId="0" applyFont="1" applyFill="1" applyBorder="1" applyAlignment="1">
      <alignment horizontal="center"/>
    </xf>
    <xf numFmtId="0" fontId="23" fillId="12" borderId="33" xfId="0" applyFont="1" applyFill="1" applyBorder="1" applyAlignment="1">
      <alignment horizontal="left" wrapText="1"/>
    </xf>
    <xf numFmtId="0" fontId="23" fillId="12" borderId="19" xfId="0" applyFont="1" applyFill="1" applyBorder="1" applyAlignment="1">
      <alignment horizontal="left" wrapText="1"/>
    </xf>
    <xf numFmtId="0" fontId="23" fillId="12" borderId="42" xfId="0" applyFont="1" applyFill="1" applyBorder="1" applyAlignment="1">
      <alignment horizontal="left" wrapText="1"/>
    </xf>
    <xf numFmtId="0" fontId="23" fillId="12" borderId="18" xfId="0" applyFont="1" applyFill="1" applyBorder="1" applyAlignment="1">
      <alignment wrapText="1"/>
    </xf>
    <xf numFmtId="0" fontId="23" fillId="12" borderId="5" xfId="0" applyFont="1" applyFill="1" applyBorder="1" applyAlignment="1">
      <alignment wrapText="1"/>
    </xf>
    <xf numFmtId="0" fontId="23" fillId="12" borderId="44" xfId="0" applyFont="1" applyFill="1" applyBorder="1" applyAlignment="1">
      <alignment wrapText="1"/>
    </xf>
    <xf numFmtId="0" fontId="29" fillId="17" borderId="14" xfId="0" applyFont="1" applyFill="1" applyBorder="1" applyAlignment="1">
      <alignment horizontal="center"/>
    </xf>
    <xf numFmtId="0" fontId="29" fillId="17" borderId="15" xfId="0" applyFont="1" applyFill="1" applyBorder="1" applyAlignment="1">
      <alignment horizontal="center"/>
    </xf>
    <xf numFmtId="0" fontId="29" fillId="17" borderId="40" xfId="0" applyFont="1" applyFill="1" applyBorder="1" applyAlignment="1">
      <alignment horizontal="center"/>
    </xf>
    <xf numFmtId="0" fontId="30" fillId="18" borderId="14" xfId="0" applyFont="1" applyFill="1" applyBorder="1" applyAlignment="1">
      <alignment horizontal="center"/>
    </xf>
    <xf numFmtId="0" fontId="30" fillId="18" borderId="28" xfId="0" applyFont="1" applyFill="1" applyBorder="1" applyAlignment="1">
      <alignment horizontal="center"/>
    </xf>
    <xf numFmtId="0" fontId="30" fillId="10" borderId="29" xfId="0" applyFont="1" applyFill="1" applyBorder="1" applyAlignment="1">
      <alignment horizontal="center"/>
    </xf>
    <xf numFmtId="0" fontId="30" fillId="10" borderId="15" xfId="0" applyFont="1" applyFill="1" applyBorder="1" applyAlignment="1">
      <alignment horizontal="center"/>
    </xf>
    <xf numFmtId="0" fontId="30" fillId="10" borderId="40" xfId="0" applyFont="1" applyFill="1" applyBorder="1" applyAlignment="1">
      <alignment horizontal="center"/>
    </xf>
    <xf numFmtId="0" fontId="27" fillId="10" borderId="32" xfId="0" applyFont="1" applyFill="1" applyBorder="1" applyAlignment="1">
      <alignment horizontal="center"/>
    </xf>
    <xf numFmtId="0" fontId="27" fillId="10" borderId="23" xfId="0" applyFont="1" applyFill="1" applyBorder="1" applyAlignment="1">
      <alignment horizontal="center"/>
    </xf>
    <xf numFmtId="0" fontId="9" fillId="6" borderId="5" xfId="0" applyFont="1" applyFill="1" applyBorder="1" applyAlignment="1">
      <alignment horizontal="center"/>
    </xf>
    <xf numFmtId="0" fontId="9" fillId="6" borderId="3" xfId="0" applyFont="1" applyFill="1" applyBorder="1" applyAlignment="1">
      <alignment horizontal="center"/>
    </xf>
    <xf numFmtId="0" fontId="12" fillId="5" borderId="11"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3" xfId="0" applyFont="1" applyFill="1" applyBorder="1" applyAlignment="1">
      <alignment horizontal="center" vertical="center"/>
    </xf>
    <xf numFmtId="0" fontId="16" fillId="6" borderId="2" xfId="0" applyFont="1" applyFill="1" applyBorder="1" applyAlignment="1">
      <alignment horizontal="left" vertical="center"/>
    </xf>
    <xf numFmtId="0" fontId="16" fillId="6" borderId="5" xfId="0" applyFont="1" applyFill="1" applyBorder="1" applyAlignment="1">
      <alignment horizontal="left" vertical="center"/>
    </xf>
    <xf numFmtId="0" fontId="16" fillId="6" borderId="3" xfId="0" applyFont="1" applyFill="1" applyBorder="1" applyAlignment="1">
      <alignment horizontal="left" vertical="center"/>
    </xf>
    <xf numFmtId="0" fontId="0" fillId="0" borderId="2"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9" fillId="0" borderId="1" xfId="0" applyFont="1" applyBorder="1" applyAlignment="1">
      <alignment horizontal="center"/>
    </xf>
    <xf numFmtId="9" fontId="9" fillId="0" borderId="1" xfId="1" applyFont="1" applyBorder="1" applyAlignment="1">
      <alignment horizontal="center"/>
    </xf>
    <xf numFmtId="0" fontId="12" fillId="5" borderId="2" xfId="0" applyFont="1" applyFill="1" applyBorder="1" applyAlignment="1">
      <alignment horizontal="center" vertical="center"/>
    </xf>
    <xf numFmtId="0" fontId="5" fillId="0" borderId="0" xfId="0" applyFont="1" applyAlignment="1">
      <alignment horizontal="center"/>
    </xf>
    <xf numFmtId="0" fontId="12" fillId="9" borderId="2"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3" xfId="0" applyFont="1" applyFill="1" applyBorder="1" applyAlignment="1">
      <alignment horizontal="center" vertical="center"/>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3" xfId="0" applyFont="1" applyBorder="1" applyAlignment="1">
      <alignment horizontal="left" vertical="top" wrapText="1"/>
    </xf>
    <xf numFmtId="0" fontId="7" fillId="8" borderId="1" xfId="0" applyFont="1" applyFill="1" applyBorder="1" applyAlignment="1">
      <alignment horizontal="center"/>
    </xf>
    <xf numFmtId="0" fontId="9" fillId="0" borderId="2" xfId="0" applyFont="1" applyBorder="1" applyAlignment="1">
      <alignment horizontal="center"/>
    </xf>
    <xf numFmtId="0" fontId="9" fillId="0" borderId="5" xfId="0" applyFont="1" applyBorder="1" applyAlignment="1">
      <alignment horizontal="center"/>
    </xf>
    <xf numFmtId="0" fontId="6" fillId="0" borderId="2" xfId="0" applyFont="1" applyBorder="1" applyAlignment="1">
      <alignment horizontal="center" wrapText="1"/>
    </xf>
    <xf numFmtId="0" fontId="6" fillId="0" borderId="5" xfId="0" applyFont="1" applyBorder="1" applyAlignment="1">
      <alignment horizontal="center" wrapText="1"/>
    </xf>
    <xf numFmtId="0" fontId="6" fillId="0" borderId="3" xfId="0" applyFont="1" applyBorder="1" applyAlignment="1">
      <alignment horizontal="center" wrapText="1"/>
    </xf>
    <xf numFmtId="0" fontId="15" fillId="9" borderId="2" xfId="0" applyFont="1" applyFill="1" applyBorder="1" applyAlignment="1">
      <alignment horizontal="center" wrapText="1"/>
    </xf>
    <xf numFmtId="0" fontId="15" fillId="9" borderId="3" xfId="0" applyFont="1" applyFill="1" applyBorder="1" applyAlignment="1">
      <alignment horizontal="center" wrapText="1"/>
    </xf>
    <xf numFmtId="0" fontId="30" fillId="16" borderId="24" xfId="0" applyFont="1" applyFill="1" applyBorder="1" applyAlignment="1"/>
    <xf numFmtId="0" fontId="30" fillId="16" borderId="26" xfId="0" applyFont="1" applyFill="1" applyBorder="1" applyAlignment="1"/>
    <xf numFmtId="0" fontId="30" fillId="16" borderId="36" xfId="0" applyFont="1" applyFill="1" applyBorder="1" applyAlignment="1"/>
    <xf numFmtId="0" fontId="27" fillId="12" borderId="22" xfId="0" applyFont="1" applyFill="1" applyBorder="1" applyAlignment="1"/>
    <xf numFmtId="0" fontId="27" fillId="12" borderId="6" xfId="0" applyFont="1" applyFill="1" applyBorder="1" applyAlignment="1"/>
    <xf numFmtId="0" fontId="27" fillId="12" borderId="41" xfId="0" applyFont="1" applyFill="1" applyBorder="1" applyAlignment="1"/>
    <xf numFmtId="0" fontId="27" fillId="12" borderId="27" xfId="0" applyFont="1" applyFill="1" applyBorder="1" applyAlignment="1"/>
    <xf numFmtId="0" fontId="27" fillId="12" borderId="16" xfId="0" applyFont="1" applyFill="1" applyBorder="1" applyAlignment="1"/>
    <xf numFmtId="0" fontId="27" fillId="12" borderId="38" xfId="0" applyFont="1" applyFill="1" applyBorder="1" applyAlignment="1"/>
    <xf numFmtId="0" fontId="15" fillId="9" borderId="2" xfId="0" applyFont="1" applyFill="1" applyBorder="1" applyAlignment="1"/>
    <xf numFmtId="0" fontId="15" fillId="9" borderId="5" xfId="0" applyFont="1" applyFill="1" applyBorder="1" applyAlignment="1"/>
    <xf numFmtId="0" fontId="15" fillId="9" borderId="3" xfId="0" applyFont="1" applyFill="1" applyBorder="1" applyAlignment="1"/>
    <xf numFmtId="0" fontId="23" fillId="5" borderId="2" xfId="0" applyFont="1" applyFill="1" applyBorder="1" applyAlignment="1"/>
    <xf numFmtId="0" fontId="6" fillId="5" borderId="5" xfId="0" applyFont="1" applyFill="1" applyBorder="1" applyAlignment="1"/>
    <xf numFmtId="0" fontId="6" fillId="5" borderId="3" xfId="0" applyFont="1" applyFill="1" applyBorder="1" applyAlignment="1"/>
    <xf numFmtId="0" fontId="23" fillId="5" borderId="5" xfId="0" applyFont="1" applyFill="1" applyBorder="1" applyAlignment="1"/>
    <xf numFmtId="0" fontId="23" fillId="5" borderId="3" xfId="0" applyFont="1" applyFill="1" applyBorder="1" applyAlignment="1"/>
    <xf numFmtId="0" fontId="0" fillId="0" borderId="1" xfId="0" applyBorder="1" applyAlignment="1"/>
    <xf numFmtId="0" fontId="0" fillId="0" borderId="0" xfId="0" applyAlignment="1"/>
  </cellXfs>
  <cellStyles count="5">
    <cellStyle name="Hyperlink" xfId="2" builtinId="8"/>
    <cellStyle name="Normal" xfId="0" builtinId="0"/>
    <cellStyle name="Normal 2" xfId="3" xr:uid="{D9316D31-C11E-4725-B877-0968F4ED7A29}"/>
    <cellStyle name="Percent" xfId="1" builtinId="5"/>
    <cellStyle name="Percent 2" xfId="4" xr:uid="{0310E488-BEA1-4190-936A-EDC3F8A634DC}"/>
  </cellStyles>
  <dxfs count="74">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304800</xdr:colOff>
      <xdr:row>7</xdr:row>
      <xdr:rowOff>304800</xdr:rowOff>
    </xdr:to>
    <xdr:sp macro="" textlink="">
      <xdr:nvSpPr>
        <xdr:cNvPr id="2052" name="AutoShape 4" descr="unchecked">
          <a:extLst>
            <a:ext uri="{FF2B5EF4-FFF2-40B4-BE49-F238E27FC236}">
              <a16:creationId xmlns:a16="http://schemas.microsoft.com/office/drawing/2014/main" id="{3F60BA57-7917-4600-8906-00A944A5EFD6}"/>
            </a:ext>
          </a:extLst>
        </xdr:cNvPr>
        <xdr:cNvSpPr>
          <a:spLocks noChangeAspect="1" noChangeArrowheads="1"/>
        </xdr:cNvSpPr>
      </xdr:nvSpPr>
      <xdr:spPr bwMode="auto">
        <a:xfrm>
          <a:off x="0" y="8679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2053" name="AutoShape 5" descr="checked">
          <a:extLst>
            <a:ext uri="{FF2B5EF4-FFF2-40B4-BE49-F238E27FC236}">
              <a16:creationId xmlns:a16="http://schemas.microsoft.com/office/drawing/2014/main" id="{AA3C6395-C759-418E-AE5F-B8F00618B733}"/>
            </a:ext>
          </a:extLst>
        </xdr:cNvPr>
        <xdr:cNvSpPr>
          <a:spLocks noChangeAspect="1" noChangeArrowheads="1"/>
        </xdr:cNvSpPr>
      </xdr:nvSpPr>
      <xdr:spPr bwMode="auto">
        <a:xfrm>
          <a:off x="0" y="8978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2054" name="AutoShape 6" descr="unchecked">
          <a:extLst>
            <a:ext uri="{FF2B5EF4-FFF2-40B4-BE49-F238E27FC236}">
              <a16:creationId xmlns:a16="http://schemas.microsoft.com/office/drawing/2014/main" id="{E6D4C657-3980-4FB1-BBDD-C76A7C9DC414}"/>
            </a:ext>
          </a:extLst>
        </xdr:cNvPr>
        <xdr:cNvSpPr>
          <a:spLocks noChangeAspect="1" noChangeArrowheads="1"/>
        </xdr:cNvSpPr>
      </xdr:nvSpPr>
      <xdr:spPr bwMode="auto">
        <a:xfrm>
          <a:off x="0" y="9243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66381bb28b9f956a91e2-e08000a6fb874088c6b1d3b8bebbb337.ssl.cf2.rackcdn.com/files-Leadbased-paint-worksheet111517-1.pdf" TargetMode="External"/><Relationship Id="rId18" Type="http://schemas.openxmlformats.org/officeDocument/2006/relationships/hyperlink" Target="https://66381bb28b9f956a91e2-e08000a6fb874088c6b1d3b8bebbb337.ssl.cf2.rackcdn.com/files-filesLeadbasedpaintdisclosure-1.pdf" TargetMode="External"/><Relationship Id="rId26" Type="http://schemas.openxmlformats.org/officeDocument/2006/relationships/hyperlink" Target="https://66381bb28b9f956a91e2-e08000a6fb874088c6b1d3b8bebbb337.ssl.cf2.rackcdn.com/files-filesLeadbasedpaintdisclosure-1.pdf" TargetMode="External"/><Relationship Id="rId39" Type="http://schemas.openxmlformats.org/officeDocument/2006/relationships/hyperlink" Target="https://www.epa.gov/sites/default/files/2020-04/documents/lead-in-your-home-portrait-color-2020-508.pdf" TargetMode="External"/><Relationship Id="rId21" Type="http://schemas.openxmlformats.org/officeDocument/2006/relationships/hyperlink" Target="https://66381bb28b9f956a91e2-e08000a6fb874088c6b1d3b8bebbb337.ssl.cf2.rackcdn.com/files-filesLeadbasedpaintdisclosure-1.pdf" TargetMode="External"/><Relationship Id="rId34" Type="http://schemas.openxmlformats.org/officeDocument/2006/relationships/hyperlink" Target="https://www.epa.gov/sites/default/files/2020-04/documents/lead-in-your-home-portrait-color-2020-508.pdf" TargetMode="External"/><Relationship Id="rId42" Type="http://schemas.openxmlformats.org/officeDocument/2006/relationships/hyperlink" Target="https://www.epa.gov/sites/default/files/2020-04/documents/lead-in-your-home-portrait-color-2020-508.pdf" TargetMode="External"/><Relationship Id="rId7" Type="http://schemas.openxmlformats.org/officeDocument/2006/relationships/hyperlink" Target="https://66381bb28b9f956a91e2-e08000a6fb874088c6b1d3b8bebbb337.ssl.cf2.rackcdn.com/files-Leadbased-paint-worksheet111517-1.pdf" TargetMode="External"/><Relationship Id="rId2" Type="http://schemas.openxmlformats.org/officeDocument/2006/relationships/hyperlink" Target="https://view.officeapps.live.com/op/view.aspx?src=https%3A%2F%2F66381bb28b9f956a91e2-e08000a6fb874088c6b1d3b8bebbb337.ssl.cf2.rackcdn.com%2Ffiles-Client-VAWA-Transfer-Request-Form.docx&amp;wdOrigin=BROWSELINK" TargetMode="External"/><Relationship Id="rId16" Type="http://schemas.openxmlformats.org/officeDocument/2006/relationships/hyperlink" Target="https://66381bb28b9f956a91e2-e08000a6fb874088c6b1d3b8bebbb337.ssl.cf2.rackcdn.com/files-Leadbased-paint-worksheet111517-1.pdf" TargetMode="External"/><Relationship Id="rId20" Type="http://schemas.openxmlformats.org/officeDocument/2006/relationships/hyperlink" Target="https://66381bb28b9f956a91e2-e08000a6fb874088c6b1d3b8bebbb337.ssl.cf2.rackcdn.com/files-filesLeadbasedpaintdisclosure-1.pdf" TargetMode="External"/><Relationship Id="rId29" Type="http://schemas.openxmlformats.org/officeDocument/2006/relationships/hyperlink" Target="https://66381bb28b9f956a91e2-e08000a6fb874088c6b1d3b8bebbb337.ssl.cf2.rackcdn.com/files-filesLeadbasedpaintdisclosure-1.pdf" TargetMode="External"/><Relationship Id="rId41" Type="http://schemas.openxmlformats.org/officeDocument/2006/relationships/hyperlink" Target="https://www.epa.gov/sites/default/files/2020-04/documents/lead-in-your-home-portrait-color-2020-508.pdf" TargetMode="External"/><Relationship Id="rId1" Type="http://schemas.openxmlformats.org/officeDocument/2006/relationships/hyperlink" Target="https://view.officeapps.live.com/op/view.aspx?src=https%3A%2F%2F66381bb28b9f956a91e2-e08000a6fb874088c6b1d3b8bebbb337.ssl.cf2.rackcdn.com%2Ffiles-Client-VAWA-Notice.docx&amp;wdOrigin=BROWSELINK" TargetMode="External"/><Relationship Id="rId6" Type="http://schemas.openxmlformats.org/officeDocument/2006/relationships/hyperlink" Target="https://66381bb28b9f956a91e2-e08000a6fb874088c6b1d3b8bebbb337.ssl.cf2.rackcdn.com/files-Leadbased-paint-worksheet111517-1.pdf" TargetMode="External"/><Relationship Id="rId11" Type="http://schemas.openxmlformats.org/officeDocument/2006/relationships/hyperlink" Target="https://66381bb28b9f956a91e2-e08000a6fb874088c6b1d3b8bebbb337.ssl.cf2.rackcdn.com/files-Leadbased-paint-worksheet111517-1.pdf" TargetMode="External"/><Relationship Id="rId24" Type="http://schemas.openxmlformats.org/officeDocument/2006/relationships/hyperlink" Target="https://66381bb28b9f956a91e2-e08000a6fb874088c6b1d3b8bebbb337.ssl.cf2.rackcdn.com/files-filesLeadbasedpaintdisclosure-1.pdf" TargetMode="External"/><Relationship Id="rId32" Type="http://schemas.openxmlformats.org/officeDocument/2006/relationships/hyperlink" Target="https://www.epa.gov/sites/default/files/2020-04/documents/lead-in-your-home-portrait-color-2020-508.pdf" TargetMode="External"/><Relationship Id="rId37" Type="http://schemas.openxmlformats.org/officeDocument/2006/relationships/hyperlink" Target="https://www.epa.gov/sites/default/files/2020-04/documents/lead-in-your-home-portrait-color-2020-508.pdf" TargetMode="External"/><Relationship Id="rId40" Type="http://schemas.openxmlformats.org/officeDocument/2006/relationships/hyperlink" Target="https://www.epa.gov/sites/default/files/2020-04/documents/lead-in-your-home-portrait-color-2020-508.pdf" TargetMode="External"/><Relationship Id="rId5" Type="http://schemas.openxmlformats.org/officeDocument/2006/relationships/hyperlink" Target="https://66381bb28b9f956a91e2-e08000a6fb874088c6b1d3b8bebbb337.ssl.cf2.rackcdn.com/files-Leadbased-paint-worksheet111517-1.pdf" TargetMode="External"/><Relationship Id="rId15" Type="http://schemas.openxmlformats.org/officeDocument/2006/relationships/hyperlink" Target="https://66381bb28b9f956a91e2-e08000a6fb874088c6b1d3b8bebbb337.ssl.cf2.rackcdn.com/files-Leadbased-paint-worksheet111517-1.pdf" TargetMode="External"/><Relationship Id="rId23" Type="http://schemas.openxmlformats.org/officeDocument/2006/relationships/hyperlink" Target="https://66381bb28b9f956a91e2-e08000a6fb874088c6b1d3b8bebbb337.ssl.cf2.rackcdn.com/files-filesLeadbasedpaintdisclosure-1.pdf" TargetMode="External"/><Relationship Id="rId28" Type="http://schemas.openxmlformats.org/officeDocument/2006/relationships/hyperlink" Target="https://66381bb28b9f956a91e2-e08000a6fb874088c6b1d3b8bebbb337.ssl.cf2.rackcdn.com/files-filesLeadbasedpaintdisclosure-1.pdf" TargetMode="External"/><Relationship Id="rId36" Type="http://schemas.openxmlformats.org/officeDocument/2006/relationships/hyperlink" Target="https://www.epa.gov/sites/default/files/2020-04/documents/lead-in-your-home-portrait-color-2020-508.pdf" TargetMode="External"/><Relationship Id="rId10" Type="http://schemas.openxmlformats.org/officeDocument/2006/relationships/hyperlink" Target="https://66381bb28b9f956a91e2-e08000a6fb874088c6b1d3b8bebbb337.ssl.cf2.rackcdn.com/files-Leadbased-paint-worksheet111517-1.pdf" TargetMode="External"/><Relationship Id="rId19" Type="http://schemas.openxmlformats.org/officeDocument/2006/relationships/hyperlink" Target="https://66381bb28b9f956a91e2-e08000a6fb874088c6b1d3b8bebbb337.ssl.cf2.rackcdn.com/files-filesLeadbasedpaintdisclosure-1.pdf" TargetMode="External"/><Relationship Id="rId31" Type="http://schemas.openxmlformats.org/officeDocument/2006/relationships/hyperlink" Target="https://www.epa.gov/sites/default/files/2020-04/documents/lead-in-your-home-portrait-color-2020-508.pdf" TargetMode="External"/><Relationship Id="rId44" Type="http://schemas.openxmlformats.org/officeDocument/2006/relationships/printerSettings" Target="../printerSettings/printerSettings2.bin"/><Relationship Id="rId4" Type="http://schemas.openxmlformats.org/officeDocument/2006/relationships/hyperlink" Target="https://66381bb28b9f956a91e2-e08000a6fb874088c6b1d3b8bebbb337.ssl.cf2.rackcdn.com/files-Leadbased-paint-worksheet111517-1.pdf" TargetMode="External"/><Relationship Id="rId9" Type="http://schemas.openxmlformats.org/officeDocument/2006/relationships/hyperlink" Target="https://66381bb28b9f956a91e2-e08000a6fb874088c6b1d3b8bebbb337.ssl.cf2.rackcdn.com/files-Leadbased-paint-worksheet111517-1.pdf" TargetMode="External"/><Relationship Id="rId14" Type="http://schemas.openxmlformats.org/officeDocument/2006/relationships/hyperlink" Target="https://66381bb28b9f956a91e2-e08000a6fb874088c6b1d3b8bebbb337.ssl.cf2.rackcdn.com/files-Leadbased-paint-worksheet111517-1.pdf" TargetMode="External"/><Relationship Id="rId22" Type="http://schemas.openxmlformats.org/officeDocument/2006/relationships/hyperlink" Target="https://66381bb28b9f956a91e2-e08000a6fb874088c6b1d3b8bebbb337.ssl.cf2.rackcdn.com/files-filesLeadbasedpaintdisclosure-1.pdf" TargetMode="External"/><Relationship Id="rId27" Type="http://schemas.openxmlformats.org/officeDocument/2006/relationships/hyperlink" Target="https://66381bb28b9f956a91e2-e08000a6fb874088c6b1d3b8bebbb337.ssl.cf2.rackcdn.com/files-filesLeadbasedpaintdisclosure-1.pdf" TargetMode="External"/><Relationship Id="rId30" Type="http://schemas.openxmlformats.org/officeDocument/2006/relationships/hyperlink" Target="https://www.epa.gov/sites/default/files/2020-04/documents/lead-in-your-home-portrait-color-2020-508.pdf" TargetMode="External"/><Relationship Id="rId35" Type="http://schemas.openxmlformats.org/officeDocument/2006/relationships/hyperlink" Target="https://www.epa.gov/sites/default/files/2020-04/documents/lead-in-your-home-portrait-color-2020-508.pdf" TargetMode="External"/><Relationship Id="rId43" Type="http://schemas.openxmlformats.org/officeDocument/2006/relationships/hyperlink" Target="https://files.hudexchange.info/resources/documents/HomelessDefinition_RecordkeepingRequirementsandCriteria.pdf" TargetMode="External"/><Relationship Id="rId8" Type="http://schemas.openxmlformats.org/officeDocument/2006/relationships/hyperlink" Target="https://66381bb28b9f956a91e2-e08000a6fb874088c6b1d3b8bebbb337.ssl.cf2.rackcdn.com/files-Leadbased-paint-worksheet111517-1.pdf" TargetMode="External"/><Relationship Id="rId3" Type="http://schemas.openxmlformats.org/officeDocument/2006/relationships/hyperlink" Target="https://66381bb28b9f956a91e2-e08000a6fb874088c6b1d3b8bebbb337.ssl.cf2.rackcdn.com/file-HQS-HUD-52580A.pdf" TargetMode="External"/><Relationship Id="rId12" Type="http://schemas.openxmlformats.org/officeDocument/2006/relationships/hyperlink" Target="https://66381bb28b9f956a91e2-e08000a6fb874088c6b1d3b8bebbb337.ssl.cf2.rackcdn.com/files-Leadbased-paint-worksheet111517-1.pdf" TargetMode="External"/><Relationship Id="rId17" Type="http://schemas.openxmlformats.org/officeDocument/2006/relationships/hyperlink" Target="https://66381bb28b9f956a91e2-e08000a6fb874088c6b1d3b8bebbb337.ssl.cf2.rackcdn.com/files-filesLeadbasedpaintdisclosure-1.pdf" TargetMode="External"/><Relationship Id="rId25" Type="http://schemas.openxmlformats.org/officeDocument/2006/relationships/hyperlink" Target="https://66381bb28b9f956a91e2-e08000a6fb874088c6b1d3b8bebbb337.ssl.cf2.rackcdn.com/files-filesLeadbasedpaintdisclosure-1.pdf" TargetMode="External"/><Relationship Id="rId33" Type="http://schemas.openxmlformats.org/officeDocument/2006/relationships/hyperlink" Target="https://www.epa.gov/sites/default/files/2020-04/documents/lead-in-your-home-portrait-color-2020-508.pdf" TargetMode="External"/><Relationship Id="rId38" Type="http://schemas.openxmlformats.org/officeDocument/2006/relationships/hyperlink" Target="https://www.epa.gov/sites/default/files/2020-04/documents/lead-in-your-home-portrait-color-2020-508.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6127-817C-4B90-8BFE-1FF5CB3FF61A}">
  <dimension ref="A1:BJ55"/>
  <sheetViews>
    <sheetView workbookViewId="0">
      <pane xSplit="1" ySplit="13" topLeftCell="B14" activePane="bottomRight" state="frozen"/>
      <selection pane="bottomRight" activeCell="BJ2" sqref="BJ2"/>
      <selection pane="bottomLeft" activeCell="A13" sqref="A13"/>
      <selection pane="topRight" activeCell="B1" sqref="B1"/>
    </sheetView>
  </sheetViews>
  <sheetFormatPr defaultRowHeight="15" customHeight="1"/>
  <cols>
    <col min="1" max="1" width="56.7109375" customWidth="1"/>
    <col min="2" max="61" width="40.7109375" customWidth="1"/>
  </cols>
  <sheetData>
    <row r="1" spans="1:61" ht="36" customHeight="1">
      <c r="A1" s="55" t="s">
        <v>0</v>
      </c>
      <c r="B1" s="56"/>
      <c r="C1" s="56"/>
      <c r="D1" s="48">
        <v>3</v>
      </c>
      <c r="E1" s="48">
        <f>D1+1</f>
        <v>4</v>
      </c>
      <c r="F1" s="48">
        <f t="shared" ref="F1:BI1" si="0">E1+1</f>
        <v>5</v>
      </c>
      <c r="G1" s="48">
        <f t="shared" si="0"/>
        <v>6</v>
      </c>
      <c r="H1" s="48">
        <f t="shared" si="0"/>
        <v>7</v>
      </c>
      <c r="I1" s="48">
        <f t="shared" si="0"/>
        <v>8</v>
      </c>
      <c r="J1" s="48">
        <f t="shared" si="0"/>
        <v>9</v>
      </c>
      <c r="K1" s="48">
        <f t="shared" si="0"/>
        <v>10</v>
      </c>
      <c r="L1" s="48">
        <f t="shared" si="0"/>
        <v>11</v>
      </c>
      <c r="M1" s="48">
        <f t="shared" si="0"/>
        <v>12</v>
      </c>
      <c r="N1" s="48">
        <f t="shared" si="0"/>
        <v>13</v>
      </c>
      <c r="O1" s="48">
        <f t="shared" si="0"/>
        <v>14</v>
      </c>
      <c r="P1" s="48">
        <f t="shared" si="0"/>
        <v>15</v>
      </c>
      <c r="Q1" s="48">
        <f t="shared" si="0"/>
        <v>16</v>
      </c>
      <c r="R1" s="48">
        <f t="shared" si="0"/>
        <v>17</v>
      </c>
      <c r="S1" s="48">
        <f t="shared" si="0"/>
        <v>18</v>
      </c>
      <c r="T1" s="48">
        <f t="shared" si="0"/>
        <v>19</v>
      </c>
      <c r="U1" s="48">
        <f t="shared" si="0"/>
        <v>20</v>
      </c>
      <c r="V1" s="48">
        <f t="shared" si="0"/>
        <v>21</v>
      </c>
      <c r="W1" s="48">
        <f t="shared" si="0"/>
        <v>22</v>
      </c>
      <c r="X1" s="48">
        <f t="shared" si="0"/>
        <v>23</v>
      </c>
      <c r="Y1" s="48">
        <f t="shared" si="0"/>
        <v>24</v>
      </c>
      <c r="Z1" s="48">
        <f t="shared" si="0"/>
        <v>25</v>
      </c>
      <c r="AA1" s="48">
        <f t="shared" si="0"/>
        <v>26</v>
      </c>
      <c r="AB1" s="48">
        <f t="shared" si="0"/>
        <v>27</v>
      </c>
      <c r="AC1" s="48">
        <f t="shared" si="0"/>
        <v>28</v>
      </c>
      <c r="AD1" s="48">
        <f t="shared" si="0"/>
        <v>29</v>
      </c>
      <c r="AE1" s="48">
        <f t="shared" si="0"/>
        <v>30</v>
      </c>
      <c r="AF1" s="48">
        <f t="shared" si="0"/>
        <v>31</v>
      </c>
      <c r="AG1" s="48">
        <f t="shared" si="0"/>
        <v>32</v>
      </c>
      <c r="AH1" s="48">
        <f t="shared" si="0"/>
        <v>33</v>
      </c>
      <c r="AI1" s="48">
        <f t="shared" si="0"/>
        <v>34</v>
      </c>
      <c r="AJ1" s="48">
        <f t="shared" si="0"/>
        <v>35</v>
      </c>
      <c r="AK1" s="48">
        <f t="shared" si="0"/>
        <v>36</v>
      </c>
      <c r="AL1" s="48">
        <f t="shared" si="0"/>
        <v>37</v>
      </c>
      <c r="AM1" s="48">
        <f t="shared" si="0"/>
        <v>38</v>
      </c>
      <c r="AN1" s="48">
        <f t="shared" si="0"/>
        <v>39</v>
      </c>
      <c r="AO1" s="48">
        <f t="shared" si="0"/>
        <v>40</v>
      </c>
      <c r="AP1" s="48">
        <f t="shared" si="0"/>
        <v>41</v>
      </c>
      <c r="AQ1" s="48">
        <f t="shared" si="0"/>
        <v>42</v>
      </c>
      <c r="AR1" s="48">
        <f t="shared" si="0"/>
        <v>43</v>
      </c>
      <c r="AS1" s="48">
        <f t="shared" si="0"/>
        <v>44</v>
      </c>
      <c r="AT1" s="48">
        <f t="shared" si="0"/>
        <v>45</v>
      </c>
      <c r="AU1" s="48">
        <f t="shared" si="0"/>
        <v>46</v>
      </c>
      <c r="AV1" s="48">
        <f t="shared" si="0"/>
        <v>47</v>
      </c>
      <c r="AW1" s="48">
        <f t="shared" si="0"/>
        <v>48</v>
      </c>
      <c r="AX1" s="48">
        <f t="shared" si="0"/>
        <v>49</v>
      </c>
      <c r="AY1" s="48">
        <f t="shared" si="0"/>
        <v>50</v>
      </c>
      <c r="AZ1" s="48">
        <f t="shared" si="0"/>
        <v>51</v>
      </c>
      <c r="BA1" s="48">
        <f t="shared" si="0"/>
        <v>52</v>
      </c>
      <c r="BB1" s="48">
        <f t="shared" si="0"/>
        <v>53</v>
      </c>
      <c r="BC1" s="48">
        <f t="shared" si="0"/>
        <v>54</v>
      </c>
      <c r="BD1" s="48">
        <f t="shared" si="0"/>
        <v>55</v>
      </c>
      <c r="BE1" s="48">
        <f t="shared" si="0"/>
        <v>56</v>
      </c>
      <c r="BF1" s="48">
        <f t="shared" si="0"/>
        <v>57</v>
      </c>
      <c r="BG1" s="48">
        <f t="shared" si="0"/>
        <v>58</v>
      </c>
      <c r="BH1" s="48">
        <f t="shared" si="0"/>
        <v>59</v>
      </c>
      <c r="BI1" s="48">
        <f t="shared" si="0"/>
        <v>60</v>
      </c>
    </row>
    <row r="2" spans="1:61" ht="25.9" customHeight="1">
      <c r="A2" s="6" t="s">
        <v>1</v>
      </c>
      <c r="B2" s="57"/>
      <c r="C2" s="58"/>
      <c r="D2" s="31"/>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row>
    <row r="3" spans="1:61" ht="25.9" customHeight="1">
      <c r="A3" s="36" t="s">
        <v>2</v>
      </c>
      <c r="B3" s="35"/>
      <c r="C3" s="32"/>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row>
    <row r="4" spans="1:61" ht="25.9" customHeight="1">
      <c r="A4" s="5" t="s">
        <v>3</v>
      </c>
      <c r="B4" s="9"/>
      <c r="C4" s="30"/>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row>
    <row r="5" spans="1:61" ht="7.9" customHeight="1">
      <c r="A5" s="11"/>
      <c r="B5" s="11"/>
      <c r="C5" s="12"/>
      <c r="D5" s="4"/>
      <c r="E5" s="13"/>
      <c r="F5" s="4"/>
      <c r="G5" s="4"/>
      <c r="H5" s="13"/>
      <c r="I5" s="4"/>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row>
    <row r="6" spans="1:61" ht="16.149999999999999" customHeight="1">
      <c r="A6" s="7" t="s">
        <v>4</v>
      </c>
      <c r="B6" s="2"/>
      <c r="C6" s="2"/>
      <c r="D6" s="2"/>
      <c r="E6" s="14"/>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row>
    <row r="7" spans="1:61" ht="16.149999999999999" customHeight="1">
      <c r="A7" s="7" t="s">
        <v>5</v>
      </c>
      <c r="B7" s="2"/>
      <c r="C7" s="2"/>
      <c r="D7" s="2"/>
      <c r="E7" s="2"/>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row>
    <row r="8" spans="1:61" ht="16.149999999999999" customHeight="1">
      <c r="A8" s="7" t="s">
        <v>6</v>
      </c>
      <c r="B8" s="3"/>
      <c r="C8" s="3"/>
      <c r="D8" s="3"/>
      <c r="E8" s="3"/>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row>
    <row r="9" spans="1:61" ht="16.149999999999999" customHeight="1">
      <c r="A9" s="7" t="s">
        <v>7</v>
      </c>
      <c r="B9" s="3"/>
      <c r="C9" s="3"/>
      <c r="D9" s="3"/>
      <c r="E9" s="3"/>
      <c r="F9" s="16"/>
      <c r="G9" s="17"/>
      <c r="H9" s="16"/>
      <c r="I9" s="16"/>
      <c r="J9" s="17"/>
      <c r="K9" s="16"/>
      <c r="L9" s="16"/>
      <c r="M9" s="17"/>
      <c r="N9" s="16"/>
      <c r="O9" s="16"/>
      <c r="P9" s="16"/>
      <c r="Q9" s="16"/>
      <c r="R9" s="16"/>
      <c r="S9" s="16"/>
      <c r="T9" s="16"/>
      <c r="U9" s="16"/>
      <c r="V9" s="17"/>
      <c r="W9" s="16"/>
      <c r="X9" s="17"/>
      <c r="Y9" s="17"/>
      <c r="Z9" s="17"/>
      <c r="AA9" s="17"/>
      <c r="AB9" s="16"/>
      <c r="AC9" s="16"/>
      <c r="AD9" s="16"/>
      <c r="AE9" s="17"/>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row>
    <row r="10" spans="1:61" ht="16.149999999999999" customHeight="1">
      <c r="A10" s="7" t="s">
        <v>8</v>
      </c>
      <c r="B10" s="2">
        <f>IF(B9="",$B$4-B8,B9-B8)</f>
        <v>0</v>
      </c>
      <c r="C10" s="2">
        <f>IF(C9="",$B$4-C8,C9-C8)</f>
        <v>0</v>
      </c>
      <c r="D10" s="2">
        <f>IF(D9="",$B$4-D8,D9-D8)</f>
        <v>0</v>
      </c>
      <c r="E10" s="2">
        <f t="shared" ref="E10:AF10" si="1">IF(E9="",$B$4-E8,E9-E8)</f>
        <v>0</v>
      </c>
      <c r="F10" s="2">
        <f t="shared" si="1"/>
        <v>0</v>
      </c>
      <c r="G10" s="2">
        <f t="shared" si="1"/>
        <v>0</v>
      </c>
      <c r="H10" s="2">
        <f t="shared" si="1"/>
        <v>0</v>
      </c>
      <c r="I10" s="2">
        <f t="shared" si="1"/>
        <v>0</v>
      </c>
      <c r="J10" s="2">
        <f t="shared" si="1"/>
        <v>0</v>
      </c>
      <c r="K10" s="2">
        <f t="shared" si="1"/>
        <v>0</v>
      </c>
      <c r="L10" s="2">
        <f t="shared" si="1"/>
        <v>0</v>
      </c>
      <c r="M10" s="2">
        <f t="shared" si="1"/>
        <v>0</v>
      </c>
      <c r="N10" s="2">
        <f t="shared" si="1"/>
        <v>0</v>
      </c>
      <c r="O10" s="2">
        <f t="shared" si="1"/>
        <v>0</v>
      </c>
      <c r="P10" s="2">
        <f t="shared" si="1"/>
        <v>0</v>
      </c>
      <c r="Q10" s="2">
        <f t="shared" si="1"/>
        <v>0</v>
      </c>
      <c r="R10" s="2">
        <f t="shared" si="1"/>
        <v>0</v>
      </c>
      <c r="S10" s="2">
        <f t="shared" si="1"/>
        <v>0</v>
      </c>
      <c r="T10" s="2">
        <f t="shared" si="1"/>
        <v>0</v>
      </c>
      <c r="U10" s="2">
        <f t="shared" si="1"/>
        <v>0</v>
      </c>
      <c r="V10" s="2">
        <f t="shared" si="1"/>
        <v>0</v>
      </c>
      <c r="W10" s="2">
        <f t="shared" si="1"/>
        <v>0</v>
      </c>
      <c r="X10" s="2">
        <f t="shared" si="1"/>
        <v>0</v>
      </c>
      <c r="Y10" s="2">
        <f t="shared" si="1"/>
        <v>0</v>
      </c>
      <c r="Z10" s="2">
        <f t="shared" si="1"/>
        <v>0</v>
      </c>
      <c r="AA10" s="2">
        <f t="shared" si="1"/>
        <v>0</v>
      </c>
      <c r="AB10" s="2">
        <f t="shared" si="1"/>
        <v>0</v>
      </c>
      <c r="AC10" s="2">
        <f t="shared" si="1"/>
        <v>0</v>
      </c>
      <c r="AD10" s="2">
        <f t="shared" si="1"/>
        <v>0</v>
      </c>
      <c r="AE10" s="2">
        <f t="shared" si="1"/>
        <v>0</v>
      </c>
      <c r="AF10" s="2">
        <f t="shared" si="1"/>
        <v>0</v>
      </c>
      <c r="AG10" s="2">
        <f t="shared" ref="AG10:BI10" si="2">IF(AG9="",$B$4-AG8,AG9-AG8)</f>
        <v>0</v>
      </c>
      <c r="AH10" s="2">
        <f t="shared" ref="AH10:AI10" si="3">IF(AH9="",$B$4-AH8,AH9-AH8)</f>
        <v>0</v>
      </c>
      <c r="AI10" s="2">
        <f t="shared" si="3"/>
        <v>0</v>
      </c>
      <c r="AJ10" s="2">
        <f t="shared" ref="AJ10:AK10" si="4">IF(AJ9="",$B$4-AJ8,AJ9-AJ8)</f>
        <v>0</v>
      </c>
      <c r="AK10" s="2">
        <f t="shared" si="4"/>
        <v>0</v>
      </c>
      <c r="AL10" s="2">
        <f t="shared" ref="AL10:BH10" si="5">IF(AL9="",$B$4-AL8,AL9-AL8)</f>
        <v>0</v>
      </c>
      <c r="AM10" s="2">
        <f t="shared" si="5"/>
        <v>0</v>
      </c>
      <c r="AN10" s="2">
        <f t="shared" ref="AN10:AO10" si="6">IF(AN9="",$B$4-AN8,AN9-AN8)</f>
        <v>0</v>
      </c>
      <c r="AO10" s="2">
        <f t="shared" si="6"/>
        <v>0</v>
      </c>
      <c r="AP10" s="2">
        <f t="shared" ref="AP10:BF10" si="7">IF(AP9="",$B$4-AP8,AP9-AP8)</f>
        <v>0</v>
      </c>
      <c r="AQ10" s="2">
        <f t="shared" si="7"/>
        <v>0</v>
      </c>
      <c r="AR10" s="2">
        <f t="shared" si="7"/>
        <v>0</v>
      </c>
      <c r="AS10" s="2">
        <f t="shared" ref="AS10:BE10" si="8">IF(AS9="",$B$4-AS8,AS9-AS8)</f>
        <v>0</v>
      </c>
      <c r="AT10" s="2">
        <f t="shared" si="8"/>
        <v>0</v>
      </c>
      <c r="AU10" s="2">
        <f t="shared" si="8"/>
        <v>0</v>
      </c>
      <c r="AV10" s="2">
        <f t="shared" si="8"/>
        <v>0</v>
      </c>
      <c r="AW10" s="2">
        <f t="shared" si="8"/>
        <v>0</v>
      </c>
      <c r="AX10" s="2">
        <f t="shared" si="8"/>
        <v>0</v>
      </c>
      <c r="AY10" s="2">
        <f t="shared" si="8"/>
        <v>0</v>
      </c>
      <c r="AZ10" s="2">
        <f t="shared" si="8"/>
        <v>0</v>
      </c>
      <c r="BA10" s="2">
        <f t="shared" si="8"/>
        <v>0</v>
      </c>
      <c r="BB10" s="2">
        <f t="shared" ref="BB10:BD10" si="9">IF(BB9="",$B$4-BB8,BB9-BB8)</f>
        <v>0</v>
      </c>
      <c r="BC10" s="2">
        <f t="shared" si="9"/>
        <v>0</v>
      </c>
      <c r="BD10" s="2">
        <f t="shared" si="9"/>
        <v>0</v>
      </c>
      <c r="BE10" s="2">
        <f t="shared" si="8"/>
        <v>0</v>
      </c>
      <c r="BF10" s="2">
        <f t="shared" si="7"/>
        <v>0</v>
      </c>
      <c r="BG10" s="2">
        <f t="shared" ref="BG10" si="10">IF(BG9="",$B$4-BG8,BG9-BG8)</f>
        <v>0</v>
      </c>
      <c r="BH10" s="2">
        <f t="shared" si="5"/>
        <v>0</v>
      </c>
      <c r="BI10" s="2">
        <f t="shared" si="2"/>
        <v>0</v>
      </c>
    </row>
    <row r="11" spans="1:61" ht="16.149999999999999" customHeight="1">
      <c r="A11" s="7"/>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row>
    <row r="12" spans="1:61" ht="9.6" customHeight="1">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row>
    <row r="13" spans="1:61" ht="24" customHeight="1">
      <c r="A13" s="33" t="s">
        <v>9</v>
      </c>
      <c r="B13" s="34" t="s">
        <v>10</v>
      </c>
      <c r="C13" s="34" t="s">
        <v>10</v>
      </c>
      <c r="D13" s="34" t="s">
        <v>10</v>
      </c>
      <c r="E13" s="34" t="s">
        <v>10</v>
      </c>
      <c r="F13" s="34" t="s">
        <v>10</v>
      </c>
      <c r="G13" s="34" t="s">
        <v>10</v>
      </c>
      <c r="H13" s="34" t="s">
        <v>10</v>
      </c>
      <c r="I13" s="34" t="s">
        <v>10</v>
      </c>
      <c r="J13" s="34" t="s">
        <v>10</v>
      </c>
      <c r="K13" s="34" t="s">
        <v>10</v>
      </c>
      <c r="L13" s="34" t="s">
        <v>10</v>
      </c>
      <c r="M13" s="34" t="s">
        <v>10</v>
      </c>
      <c r="N13" s="34" t="s">
        <v>10</v>
      </c>
      <c r="O13" s="34" t="s">
        <v>10</v>
      </c>
      <c r="P13" s="34" t="s">
        <v>10</v>
      </c>
      <c r="Q13" s="34" t="s">
        <v>10</v>
      </c>
      <c r="R13" s="34" t="s">
        <v>10</v>
      </c>
      <c r="S13" s="34" t="s">
        <v>10</v>
      </c>
      <c r="T13" s="34" t="s">
        <v>10</v>
      </c>
      <c r="U13" s="34" t="s">
        <v>10</v>
      </c>
      <c r="V13" s="34" t="s">
        <v>10</v>
      </c>
      <c r="W13" s="34" t="s">
        <v>10</v>
      </c>
      <c r="X13" s="34" t="s">
        <v>10</v>
      </c>
      <c r="Y13" s="34" t="s">
        <v>10</v>
      </c>
      <c r="Z13" s="34" t="s">
        <v>10</v>
      </c>
      <c r="AA13" s="34" t="s">
        <v>10</v>
      </c>
      <c r="AB13" s="34" t="s">
        <v>10</v>
      </c>
      <c r="AC13" s="34" t="s">
        <v>10</v>
      </c>
      <c r="AD13" s="34" t="s">
        <v>10</v>
      </c>
      <c r="AE13" s="34" t="s">
        <v>10</v>
      </c>
      <c r="AF13" s="34" t="s">
        <v>10</v>
      </c>
      <c r="AG13" s="34" t="s">
        <v>10</v>
      </c>
      <c r="AH13" s="34" t="s">
        <v>10</v>
      </c>
      <c r="AI13" s="34" t="s">
        <v>10</v>
      </c>
      <c r="AJ13" s="34" t="s">
        <v>10</v>
      </c>
      <c r="AK13" s="34" t="s">
        <v>10</v>
      </c>
      <c r="AL13" s="34" t="s">
        <v>10</v>
      </c>
      <c r="AM13" s="34" t="s">
        <v>10</v>
      </c>
      <c r="AN13" s="34" t="s">
        <v>10</v>
      </c>
      <c r="AO13" s="34" t="s">
        <v>10</v>
      </c>
      <c r="AP13" s="34" t="s">
        <v>10</v>
      </c>
      <c r="AQ13" s="34" t="s">
        <v>10</v>
      </c>
      <c r="AR13" s="34" t="s">
        <v>10</v>
      </c>
      <c r="AS13" s="34" t="s">
        <v>10</v>
      </c>
      <c r="AT13" s="34" t="s">
        <v>10</v>
      </c>
      <c r="AU13" s="34" t="s">
        <v>10</v>
      </c>
      <c r="AV13" s="34" t="s">
        <v>10</v>
      </c>
      <c r="AW13" s="34" t="s">
        <v>10</v>
      </c>
      <c r="AX13" s="34" t="s">
        <v>10</v>
      </c>
      <c r="AY13" s="34" t="s">
        <v>10</v>
      </c>
      <c r="AZ13" s="34" t="s">
        <v>10</v>
      </c>
      <c r="BA13" s="34" t="s">
        <v>10</v>
      </c>
      <c r="BB13" s="34" t="s">
        <v>10</v>
      </c>
      <c r="BC13" s="34" t="s">
        <v>10</v>
      </c>
      <c r="BD13" s="34" t="s">
        <v>10</v>
      </c>
      <c r="BE13" s="34" t="s">
        <v>10</v>
      </c>
      <c r="BF13" s="34" t="s">
        <v>10</v>
      </c>
      <c r="BG13" s="34" t="s">
        <v>10</v>
      </c>
      <c r="BH13" s="34" t="s">
        <v>10</v>
      </c>
      <c r="BI13" s="34" t="s">
        <v>10</v>
      </c>
    </row>
    <row r="14" spans="1:61" ht="24" customHeight="1">
      <c r="A14" s="59" t="s">
        <v>11</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row>
    <row r="15" spans="1:61" ht="14.45">
      <c r="A15" s="60"/>
      <c r="B15" s="8"/>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8"/>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row>
    <row r="16" spans="1:61" ht="24" customHeight="1">
      <c r="A16" s="61" t="s">
        <v>12</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row>
    <row r="17" spans="1:62" ht="14.45">
      <c r="A17" s="60"/>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row>
    <row r="18" spans="1:62" ht="24" customHeight="1">
      <c r="A18" s="51" t="s">
        <v>13</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row>
    <row r="19" spans="1:62" ht="14.45" customHeight="1">
      <c r="A19" s="52"/>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row>
    <row r="20" spans="1:62" ht="24" customHeight="1">
      <c r="A20" s="53" t="s">
        <v>14</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row>
    <row r="21" spans="1:62" ht="14.45" customHeight="1">
      <c r="A21" s="54"/>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62" ht="24" customHeight="1">
      <c r="A22" s="49" t="s">
        <v>15</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t="s">
        <v>16</v>
      </c>
      <c r="BI22" s="10" t="s">
        <v>17</v>
      </c>
    </row>
    <row r="23" spans="1:62" ht="14.45" customHeight="1">
      <c r="A23" s="50"/>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row>
    <row r="24" spans="1:62" ht="14.45" customHeight="1">
      <c r="A24" s="41"/>
    </row>
    <row r="25" spans="1:62" ht="14.45" customHeight="1">
      <c r="A25" s="41"/>
    </row>
    <row r="26" spans="1:62" ht="24" customHeight="1">
      <c r="A26" s="20"/>
    </row>
    <row r="27" spans="1:62" ht="24" customHeight="1">
      <c r="A27" s="20"/>
    </row>
    <row r="28" spans="1:62" ht="24" customHeight="1">
      <c r="B28" t="s">
        <v>18</v>
      </c>
    </row>
    <row r="29" spans="1:62" ht="24" customHeight="1">
      <c r="B29" t="s">
        <v>16</v>
      </c>
    </row>
    <row r="30" spans="1:62" ht="24" customHeight="1">
      <c r="B30" t="s">
        <v>17</v>
      </c>
    </row>
    <row r="31" spans="1:62" ht="24" customHeight="1"/>
    <row r="32" spans="1:62" ht="24" customHeight="1">
      <c r="A32" s="21" t="str">
        <f>A14</f>
        <v>E2 Housing First</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row>
    <row r="33" spans="1:62" ht="24" customHeight="1">
      <c r="A33" s="1" t="s">
        <v>19</v>
      </c>
      <c r="B33" s="2">
        <f t="shared" ref="B33:AG33" si="11">IF(B14="",0,1)</f>
        <v>0</v>
      </c>
      <c r="C33" s="2">
        <f t="shared" si="11"/>
        <v>0</v>
      </c>
      <c r="D33" s="2">
        <f t="shared" si="11"/>
        <v>0</v>
      </c>
      <c r="E33" s="2">
        <f t="shared" si="11"/>
        <v>0</v>
      </c>
      <c r="F33" s="2">
        <f t="shared" si="11"/>
        <v>0</v>
      </c>
      <c r="G33" s="2">
        <f t="shared" si="11"/>
        <v>0</v>
      </c>
      <c r="H33" s="2">
        <f t="shared" si="11"/>
        <v>0</v>
      </c>
      <c r="I33" s="2">
        <f t="shared" si="11"/>
        <v>0</v>
      </c>
      <c r="J33" s="2">
        <f t="shared" si="11"/>
        <v>0</v>
      </c>
      <c r="K33" s="2">
        <f t="shared" si="11"/>
        <v>0</v>
      </c>
      <c r="L33" s="2">
        <f t="shared" si="11"/>
        <v>0</v>
      </c>
      <c r="M33" s="2">
        <f t="shared" si="11"/>
        <v>0</v>
      </c>
      <c r="N33" s="2">
        <f t="shared" si="11"/>
        <v>0</v>
      </c>
      <c r="O33" s="2">
        <f t="shared" si="11"/>
        <v>0</v>
      </c>
      <c r="P33" s="2">
        <f t="shared" si="11"/>
        <v>0</v>
      </c>
      <c r="Q33" s="2">
        <f t="shared" si="11"/>
        <v>0</v>
      </c>
      <c r="R33" s="2">
        <f t="shared" si="11"/>
        <v>0</v>
      </c>
      <c r="S33" s="2">
        <f t="shared" si="11"/>
        <v>0</v>
      </c>
      <c r="T33" s="2">
        <f t="shared" si="11"/>
        <v>0</v>
      </c>
      <c r="U33" s="2">
        <f t="shared" si="11"/>
        <v>0</v>
      </c>
      <c r="V33" s="2">
        <f t="shared" si="11"/>
        <v>0</v>
      </c>
      <c r="W33" s="2">
        <f t="shared" si="11"/>
        <v>0</v>
      </c>
      <c r="X33" s="2">
        <f t="shared" si="11"/>
        <v>0</v>
      </c>
      <c r="Y33" s="2">
        <f t="shared" si="11"/>
        <v>0</v>
      </c>
      <c r="Z33" s="2">
        <f t="shared" si="11"/>
        <v>0</v>
      </c>
      <c r="AA33" s="2">
        <f t="shared" si="11"/>
        <v>0</v>
      </c>
      <c r="AB33" s="2">
        <f t="shared" si="11"/>
        <v>0</v>
      </c>
      <c r="AC33" s="2">
        <f t="shared" si="11"/>
        <v>0</v>
      </c>
      <c r="AD33" s="2">
        <f t="shared" si="11"/>
        <v>0</v>
      </c>
      <c r="AE33" s="2">
        <f t="shared" si="11"/>
        <v>0</v>
      </c>
      <c r="AF33" s="2">
        <f t="shared" si="11"/>
        <v>0</v>
      </c>
      <c r="AG33" s="2">
        <f t="shared" si="11"/>
        <v>0</v>
      </c>
      <c r="AH33" s="2">
        <f t="shared" ref="AH33:BI33" si="12">IF(AH14="",0,1)</f>
        <v>0</v>
      </c>
      <c r="AI33" s="2">
        <f t="shared" si="12"/>
        <v>0</v>
      </c>
      <c r="AJ33" s="2">
        <f t="shared" si="12"/>
        <v>0</v>
      </c>
      <c r="AK33" s="2">
        <f t="shared" si="12"/>
        <v>0</v>
      </c>
      <c r="AL33" s="2">
        <f t="shared" si="12"/>
        <v>0</v>
      </c>
      <c r="AM33" s="2">
        <f t="shared" si="12"/>
        <v>0</v>
      </c>
      <c r="AN33" s="2">
        <f t="shared" si="12"/>
        <v>0</v>
      </c>
      <c r="AO33" s="2">
        <f t="shared" si="12"/>
        <v>0</v>
      </c>
      <c r="AP33" s="2">
        <f t="shared" si="12"/>
        <v>0</v>
      </c>
      <c r="AQ33" s="2">
        <f t="shared" si="12"/>
        <v>0</v>
      </c>
      <c r="AR33" s="2">
        <f t="shared" si="12"/>
        <v>0</v>
      </c>
      <c r="AS33" s="2">
        <f t="shared" si="12"/>
        <v>0</v>
      </c>
      <c r="AT33" s="2">
        <f t="shared" si="12"/>
        <v>0</v>
      </c>
      <c r="AU33" s="2">
        <f t="shared" si="12"/>
        <v>0</v>
      </c>
      <c r="AV33" s="2">
        <f t="shared" si="12"/>
        <v>0</v>
      </c>
      <c r="AW33" s="2">
        <f t="shared" si="12"/>
        <v>0</v>
      </c>
      <c r="AX33" s="2">
        <f t="shared" si="12"/>
        <v>0</v>
      </c>
      <c r="AY33" s="2">
        <f t="shared" si="12"/>
        <v>0</v>
      </c>
      <c r="AZ33" s="2">
        <f t="shared" si="12"/>
        <v>0</v>
      </c>
      <c r="BA33" s="2">
        <f t="shared" si="12"/>
        <v>0</v>
      </c>
      <c r="BB33" s="2">
        <f t="shared" si="12"/>
        <v>0</v>
      </c>
      <c r="BC33" s="2">
        <f t="shared" si="12"/>
        <v>0</v>
      </c>
      <c r="BD33" s="2">
        <f t="shared" si="12"/>
        <v>0</v>
      </c>
      <c r="BE33" s="2">
        <f t="shared" si="12"/>
        <v>0</v>
      </c>
      <c r="BF33" s="2">
        <f t="shared" si="12"/>
        <v>0</v>
      </c>
      <c r="BG33" s="2">
        <f t="shared" si="12"/>
        <v>0</v>
      </c>
      <c r="BH33" s="2">
        <f t="shared" si="12"/>
        <v>0</v>
      </c>
      <c r="BI33" s="2">
        <f t="shared" si="12"/>
        <v>0</v>
      </c>
      <c r="BJ33" s="2">
        <f>SUM(B33:BI33)</f>
        <v>0</v>
      </c>
    </row>
    <row r="34" spans="1:62" ht="24" customHeight="1">
      <c r="A34" s="1" t="s">
        <v>20</v>
      </c>
      <c r="B34" s="2">
        <f>IF(B14="N/A",0,1)</f>
        <v>1</v>
      </c>
      <c r="C34" s="2">
        <f>IF(C14="N/A",0,1)</f>
        <v>1</v>
      </c>
      <c r="D34" s="2">
        <f>IF(D14="N/A",0,1)</f>
        <v>1</v>
      </c>
      <c r="E34" s="2">
        <f>IF(E14="N/A",0,1)</f>
        <v>1</v>
      </c>
      <c r="F34" s="2">
        <f>IF(F14="N/A",0,1)</f>
        <v>1</v>
      </c>
      <c r="G34" s="2">
        <f>IF(G14="N/A",0,1)</f>
        <v>1</v>
      </c>
      <c r="H34" s="2">
        <f>IF(H14="N/A",0,1)</f>
        <v>1</v>
      </c>
      <c r="I34" s="2">
        <f>IF(I14="N/A",0,1)</f>
        <v>1</v>
      </c>
      <c r="J34" s="2">
        <f>IF(J14="N/A",0,1)</f>
        <v>1</v>
      </c>
      <c r="K34" s="2">
        <f>IF(K14="N/A",0,1)</f>
        <v>1</v>
      </c>
      <c r="L34" s="2">
        <f>IF(L14="N/A",0,1)</f>
        <v>1</v>
      </c>
      <c r="M34" s="2">
        <f>IF(M14="N/A",0,1)</f>
        <v>1</v>
      </c>
      <c r="N34" s="2">
        <f>IF(N14="N/A",0,1)</f>
        <v>1</v>
      </c>
      <c r="O34" s="2">
        <f>IF(O14="N/A",0,1)</f>
        <v>1</v>
      </c>
      <c r="P34" s="2">
        <f>IF(P14="N/A",0,1)</f>
        <v>1</v>
      </c>
      <c r="Q34" s="2">
        <f>IF(Q14="N/A",0,1)</f>
        <v>1</v>
      </c>
      <c r="R34" s="2">
        <f>IF(R14="N/A",0,1)</f>
        <v>1</v>
      </c>
      <c r="S34" s="2">
        <f>IF(S14="N/A",0,1)</f>
        <v>1</v>
      </c>
      <c r="T34" s="2">
        <f>IF(T14="N/A",0,1)</f>
        <v>1</v>
      </c>
      <c r="U34" s="2">
        <f>IF(U14="N/A",0,1)</f>
        <v>1</v>
      </c>
      <c r="V34" s="2">
        <f>IF(V14="N/A",0,1)</f>
        <v>1</v>
      </c>
      <c r="W34" s="2">
        <f>IF(W14="N/A",0,1)</f>
        <v>1</v>
      </c>
      <c r="X34" s="2">
        <f>IF(X14="N/A",0,1)</f>
        <v>1</v>
      </c>
      <c r="Y34" s="2">
        <f>IF(Y14="N/A",0,1)</f>
        <v>1</v>
      </c>
      <c r="Z34" s="2">
        <f>IF(Z14="N/A",0,1)</f>
        <v>1</v>
      </c>
      <c r="AA34" s="2">
        <f>IF(AA14="N/A",0,1)</f>
        <v>1</v>
      </c>
      <c r="AB34" s="2">
        <f>IF(AB14="N/A",0,1)</f>
        <v>1</v>
      </c>
      <c r="AC34" s="2">
        <f>IF(AC14="N/A",0,1)</f>
        <v>1</v>
      </c>
      <c r="AD34" s="2">
        <f>IF(AD14="N/A",0,1)</f>
        <v>1</v>
      </c>
      <c r="AE34" s="2">
        <f>IF(AE14="N/A",0,1)</f>
        <v>1</v>
      </c>
      <c r="AF34" s="2">
        <f>IF(AF14="N/A",0,1)</f>
        <v>1</v>
      </c>
      <c r="AG34" s="2">
        <f>IF(AG14="N/A",0,1)</f>
        <v>1</v>
      </c>
      <c r="AH34" s="2">
        <f>IF(AH14="N/A",0,1)</f>
        <v>1</v>
      </c>
      <c r="AI34" s="2">
        <f>IF(AI14="N/A",0,1)</f>
        <v>1</v>
      </c>
      <c r="AJ34" s="2">
        <f>IF(AJ14="N/A",0,1)</f>
        <v>1</v>
      </c>
      <c r="AK34" s="2">
        <f>IF(AK14="N/A",0,1)</f>
        <v>1</v>
      </c>
      <c r="AL34" s="2">
        <f>IF(AL14="N/A",0,1)</f>
        <v>1</v>
      </c>
      <c r="AM34" s="2">
        <f>IF(AM14="N/A",0,1)</f>
        <v>1</v>
      </c>
      <c r="AN34" s="2">
        <f>IF(AN14="N/A",0,1)</f>
        <v>1</v>
      </c>
      <c r="AO34" s="2">
        <f>IF(AO14="N/A",0,1)</f>
        <v>1</v>
      </c>
      <c r="AP34" s="2">
        <f>IF(AP14="N/A",0,1)</f>
        <v>1</v>
      </c>
      <c r="AQ34" s="2">
        <f>IF(AQ14="N/A",0,1)</f>
        <v>1</v>
      </c>
      <c r="AR34" s="2">
        <f>IF(AR14="N/A",0,1)</f>
        <v>1</v>
      </c>
      <c r="AS34" s="2">
        <f>IF(AS14="N/A",0,1)</f>
        <v>1</v>
      </c>
      <c r="AT34" s="2">
        <f>IF(AT14="N/A",0,1)</f>
        <v>1</v>
      </c>
      <c r="AU34" s="2">
        <f>IF(AU14="N/A",0,1)</f>
        <v>1</v>
      </c>
      <c r="AV34" s="2">
        <f>IF(AV14="N/A",0,1)</f>
        <v>1</v>
      </c>
      <c r="AW34" s="2">
        <f>IF(AW14="N/A",0,1)</f>
        <v>1</v>
      </c>
      <c r="AX34" s="2">
        <f>IF(AX14="N/A",0,1)</f>
        <v>1</v>
      </c>
      <c r="AY34" s="2">
        <f>IF(AY14="N/A",0,1)</f>
        <v>1</v>
      </c>
      <c r="AZ34" s="2">
        <f>IF(AZ14="N/A",0,1)</f>
        <v>1</v>
      </c>
      <c r="BA34" s="2">
        <f>IF(BA14="N/A",0,1)</f>
        <v>1</v>
      </c>
      <c r="BB34" s="2">
        <f>IF(BB14="N/A",0,1)</f>
        <v>1</v>
      </c>
      <c r="BC34" s="2">
        <f>IF(BC14="N/A",0,1)</f>
        <v>1</v>
      </c>
      <c r="BD34" s="2">
        <f>IF(BD14="N/A",0,1)</f>
        <v>1</v>
      </c>
      <c r="BE34" s="2">
        <f>IF(BE14="N/A",0,1)</f>
        <v>1</v>
      </c>
      <c r="BF34" s="2">
        <f>IF(BF14="N/A",0,1)</f>
        <v>1</v>
      </c>
      <c r="BG34" s="2">
        <f>IF(BG14="N/A",0,1)</f>
        <v>1</v>
      </c>
      <c r="BH34" s="2">
        <f>IF(BH14="N/A",0,1)</f>
        <v>1</v>
      </c>
      <c r="BI34" s="2">
        <f>IF(BI14="N/A",0,1)</f>
        <v>1</v>
      </c>
      <c r="BJ34" s="2">
        <f t="shared" ref="BJ34:BJ35" si="13">SUM(B34:BI34)</f>
        <v>60</v>
      </c>
    </row>
    <row r="35" spans="1:62" ht="24" customHeight="1">
      <c r="A35" s="1" t="s">
        <v>21</v>
      </c>
      <c r="B35" s="2">
        <f t="shared" ref="B35:AG35" si="14">IF(B14="NO",1,0)</f>
        <v>0</v>
      </c>
      <c r="C35" s="2">
        <f t="shared" si="14"/>
        <v>0</v>
      </c>
      <c r="D35" s="2">
        <f t="shared" si="14"/>
        <v>0</v>
      </c>
      <c r="E35" s="2">
        <f t="shared" si="14"/>
        <v>0</v>
      </c>
      <c r="F35" s="2">
        <f t="shared" si="14"/>
        <v>0</v>
      </c>
      <c r="G35" s="2">
        <f t="shared" si="14"/>
        <v>0</v>
      </c>
      <c r="H35" s="2">
        <f t="shared" si="14"/>
        <v>0</v>
      </c>
      <c r="I35" s="2">
        <f t="shared" si="14"/>
        <v>0</v>
      </c>
      <c r="J35" s="2">
        <f t="shared" si="14"/>
        <v>0</v>
      </c>
      <c r="K35" s="2">
        <f t="shared" si="14"/>
        <v>0</v>
      </c>
      <c r="L35" s="2">
        <f t="shared" si="14"/>
        <v>0</v>
      </c>
      <c r="M35" s="2">
        <f t="shared" si="14"/>
        <v>0</v>
      </c>
      <c r="N35" s="2">
        <f t="shared" si="14"/>
        <v>0</v>
      </c>
      <c r="O35" s="2">
        <f t="shared" si="14"/>
        <v>0</v>
      </c>
      <c r="P35" s="2">
        <f t="shared" si="14"/>
        <v>0</v>
      </c>
      <c r="Q35" s="2">
        <f t="shared" si="14"/>
        <v>0</v>
      </c>
      <c r="R35" s="2">
        <f t="shared" si="14"/>
        <v>0</v>
      </c>
      <c r="S35" s="2">
        <f t="shared" si="14"/>
        <v>0</v>
      </c>
      <c r="T35" s="2">
        <f t="shared" si="14"/>
        <v>0</v>
      </c>
      <c r="U35" s="2">
        <f t="shared" si="14"/>
        <v>0</v>
      </c>
      <c r="V35" s="2">
        <f t="shared" si="14"/>
        <v>0</v>
      </c>
      <c r="W35" s="2">
        <f t="shared" si="14"/>
        <v>0</v>
      </c>
      <c r="X35" s="2">
        <f t="shared" si="14"/>
        <v>0</v>
      </c>
      <c r="Y35" s="2">
        <f t="shared" si="14"/>
        <v>0</v>
      </c>
      <c r="Z35" s="2">
        <f t="shared" si="14"/>
        <v>0</v>
      </c>
      <c r="AA35" s="2">
        <f t="shared" si="14"/>
        <v>0</v>
      </c>
      <c r="AB35" s="2">
        <f t="shared" si="14"/>
        <v>0</v>
      </c>
      <c r="AC35" s="2">
        <f t="shared" si="14"/>
        <v>0</v>
      </c>
      <c r="AD35" s="2">
        <f t="shared" si="14"/>
        <v>0</v>
      </c>
      <c r="AE35" s="2">
        <f t="shared" si="14"/>
        <v>0</v>
      </c>
      <c r="AF35" s="2">
        <f t="shared" si="14"/>
        <v>0</v>
      </c>
      <c r="AG35" s="2">
        <f t="shared" si="14"/>
        <v>0</v>
      </c>
      <c r="AH35" s="2">
        <f t="shared" ref="AH35:BI35" si="15">IF(AH14="NO",1,0)</f>
        <v>0</v>
      </c>
      <c r="AI35" s="2">
        <f t="shared" si="15"/>
        <v>0</v>
      </c>
      <c r="AJ35" s="2">
        <f t="shared" si="15"/>
        <v>0</v>
      </c>
      <c r="AK35" s="2">
        <f t="shared" si="15"/>
        <v>0</v>
      </c>
      <c r="AL35" s="2">
        <f t="shared" si="15"/>
        <v>0</v>
      </c>
      <c r="AM35" s="2">
        <f t="shared" si="15"/>
        <v>0</v>
      </c>
      <c r="AN35" s="2">
        <f t="shared" si="15"/>
        <v>0</v>
      </c>
      <c r="AO35" s="2">
        <f t="shared" si="15"/>
        <v>0</v>
      </c>
      <c r="AP35" s="2">
        <f t="shared" si="15"/>
        <v>0</v>
      </c>
      <c r="AQ35" s="2">
        <f t="shared" si="15"/>
        <v>0</v>
      </c>
      <c r="AR35" s="2">
        <f t="shared" si="15"/>
        <v>0</v>
      </c>
      <c r="AS35" s="2">
        <f t="shared" si="15"/>
        <v>0</v>
      </c>
      <c r="AT35" s="2">
        <f t="shared" si="15"/>
        <v>0</v>
      </c>
      <c r="AU35" s="2">
        <f t="shared" si="15"/>
        <v>0</v>
      </c>
      <c r="AV35" s="2">
        <f t="shared" si="15"/>
        <v>0</v>
      </c>
      <c r="AW35" s="2">
        <f t="shared" si="15"/>
        <v>0</v>
      </c>
      <c r="AX35" s="2">
        <f t="shared" si="15"/>
        <v>0</v>
      </c>
      <c r="AY35" s="2">
        <f t="shared" si="15"/>
        <v>0</v>
      </c>
      <c r="AZ35" s="2">
        <f t="shared" si="15"/>
        <v>0</v>
      </c>
      <c r="BA35" s="2">
        <f t="shared" si="15"/>
        <v>0</v>
      </c>
      <c r="BB35" s="2">
        <f t="shared" si="15"/>
        <v>0</v>
      </c>
      <c r="BC35" s="2">
        <f t="shared" si="15"/>
        <v>0</v>
      </c>
      <c r="BD35" s="2">
        <f t="shared" si="15"/>
        <v>0</v>
      </c>
      <c r="BE35" s="2">
        <f t="shared" si="15"/>
        <v>0</v>
      </c>
      <c r="BF35" s="2">
        <f t="shared" si="15"/>
        <v>0</v>
      </c>
      <c r="BG35" s="2">
        <f t="shared" si="15"/>
        <v>0</v>
      </c>
      <c r="BH35" s="2">
        <f t="shared" si="15"/>
        <v>0</v>
      </c>
      <c r="BI35" s="2">
        <f t="shared" si="15"/>
        <v>0</v>
      </c>
      <c r="BJ35" s="2">
        <f t="shared" si="13"/>
        <v>0</v>
      </c>
    </row>
    <row r="36" spans="1:62" ht="24" customHeight="1">
      <c r="A36" s="21" t="str">
        <f>A16</f>
        <v>E3 Documentation of Homlessness</v>
      </c>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row>
    <row r="37" spans="1:62" ht="24" customHeight="1">
      <c r="A37" s="1" t="s">
        <v>19</v>
      </c>
      <c r="B37" s="2">
        <f t="shared" ref="B37:AG37" si="16">IF(B16="",0,1)</f>
        <v>0</v>
      </c>
      <c r="C37" s="2">
        <f t="shared" si="16"/>
        <v>0</v>
      </c>
      <c r="D37" s="2">
        <f t="shared" si="16"/>
        <v>0</v>
      </c>
      <c r="E37" s="2">
        <f t="shared" si="16"/>
        <v>0</v>
      </c>
      <c r="F37" s="2">
        <f t="shared" si="16"/>
        <v>0</v>
      </c>
      <c r="G37" s="2">
        <f t="shared" si="16"/>
        <v>0</v>
      </c>
      <c r="H37" s="2">
        <f t="shared" si="16"/>
        <v>0</v>
      </c>
      <c r="I37" s="2">
        <f t="shared" si="16"/>
        <v>0</v>
      </c>
      <c r="J37" s="2">
        <f t="shared" si="16"/>
        <v>0</v>
      </c>
      <c r="K37" s="2">
        <f t="shared" si="16"/>
        <v>0</v>
      </c>
      <c r="L37" s="2">
        <f t="shared" si="16"/>
        <v>0</v>
      </c>
      <c r="M37" s="2">
        <f t="shared" si="16"/>
        <v>0</v>
      </c>
      <c r="N37" s="2">
        <f t="shared" si="16"/>
        <v>0</v>
      </c>
      <c r="O37" s="2">
        <f t="shared" si="16"/>
        <v>0</v>
      </c>
      <c r="P37" s="2">
        <f t="shared" si="16"/>
        <v>0</v>
      </c>
      <c r="Q37" s="2">
        <f t="shared" si="16"/>
        <v>0</v>
      </c>
      <c r="R37" s="2">
        <f t="shared" si="16"/>
        <v>0</v>
      </c>
      <c r="S37" s="2">
        <f t="shared" si="16"/>
        <v>0</v>
      </c>
      <c r="T37" s="2">
        <f t="shared" si="16"/>
        <v>0</v>
      </c>
      <c r="U37" s="2">
        <f t="shared" si="16"/>
        <v>0</v>
      </c>
      <c r="V37" s="2">
        <f t="shared" si="16"/>
        <v>0</v>
      </c>
      <c r="W37" s="2">
        <f t="shared" si="16"/>
        <v>0</v>
      </c>
      <c r="X37" s="2">
        <f t="shared" si="16"/>
        <v>0</v>
      </c>
      <c r="Y37" s="2">
        <f t="shared" si="16"/>
        <v>0</v>
      </c>
      <c r="Z37" s="2">
        <f t="shared" si="16"/>
        <v>0</v>
      </c>
      <c r="AA37" s="2">
        <f t="shared" si="16"/>
        <v>0</v>
      </c>
      <c r="AB37" s="2">
        <f t="shared" si="16"/>
        <v>0</v>
      </c>
      <c r="AC37" s="2">
        <f t="shared" si="16"/>
        <v>0</v>
      </c>
      <c r="AD37" s="2">
        <f t="shared" si="16"/>
        <v>0</v>
      </c>
      <c r="AE37" s="2">
        <f t="shared" si="16"/>
        <v>0</v>
      </c>
      <c r="AF37" s="2">
        <f t="shared" si="16"/>
        <v>0</v>
      </c>
      <c r="AG37" s="2">
        <f t="shared" si="16"/>
        <v>0</v>
      </c>
      <c r="AH37" s="2">
        <f t="shared" ref="AH37:BI37" si="17">IF(AH16="",0,1)</f>
        <v>0</v>
      </c>
      <c r="AI37" s="2">
        <f t="shared" si="17"/>
        <v>0</v>
      </c>
      <c r="AJ37" s="2">
        <f t="shared" si="17"/>
        <v>0</v>
      </c>
      <c r="AK37" s="2">
        <f t="shared" si="17"/>
        <v>0</v>
      </c>
      <c r="AL37" s="2">
        <f t="shared" si="17"/>
        <v>0</v>
      </c>
      <c r="AM37" s="2">
        <f t="shared" si="17"/>
        <v>0</v>
      </c>
      <c r="AN37" s="2">
        <f t="shared" si="17"/>
        <v>0</v>
      </c>
      <c r="AO37" s="2">
        <f t="shared" si="17"/>
        <v>0</v>
      </c>
      <c r="AP37" s="2">
        <f t="shared" si="17"/>
        <v>0</v>
      </c>
      <c r="AQ37" s="2">
        <f t="shared" si="17"/>
        <v>0</v>
      </c>
      <c r="AR37" s="2">
        <f t="shared" si="17"/>
        <v>0</v>
      </c>
      <c r="AS37" s="2">
        <f t="shared" si="17"/>
        <v>0</v>
      </c>
      <c r="AT37" s="2">
        <f t="shared" si="17"/>
        <v>0</v>
      </c>
      <c r="AU37" s="2">
        <f t="shared" si="17"/>
        <v>0</v>
      </c>
      <c r="AV37" s="2">
        <f t="shared" si="17"/>
        <v>0</v>
      </c>
      <c r="AW37" s="2">
        <f t="shared" si="17"/>
        <v>0</v>
      </c>
      <c r="AX37" s="2">
        <f t="shared" si="17"/>
        <v>0</v>
      </c>
      <c r="AY37" s="2">
        <f t="shared" si="17"/>
        <v>0</v>
      </c>
      <c r="AZ37" s="2">
        <f t="shared" si="17"/>
        <v>0</v>
      </c>
      <c r="BA37" s="2">
        <f t="shared" si="17"/>
        <v>0</v>
      </c>
      <c r="BB37" s="2">
        <f t="shared" si="17"/>
        <v>0</v>
      </c>
      <c r="BC37" s="2">
        <f t="shared" si="17"/>
        <v>0</v>
      </c>
      <c r="BD37" s="2">
        <f t="shared" si="17"/>
        <v>0</v>
      </c>
      <c r="BE37" s="2">
        <f t="shared" si="17"/>
        <v>0</v>
      </c>
      <c r="BF37" s="2">
        <f t="shared" si="17"/>
        <v>0</v>
      </c>
      <c r="BG37" s="2">
        <f t="shared" si="17"/>
        <v>0</v>
      </c>
      <c r="BH37" s="2">
        <f t="shared" si="17"/>
        <v>0</v>
      </c>
      <c r="BI37" s="2">
        <f t="shared" si="17"/>
        <v>0</v>
      </c>
      <c r="BJ37" s="2">
        <f>SUM(B37:BI37)</f>
        <v>0</v>
      </c>
    </row>
    <row r="38" spans="1:62" ht="24" customHeight="1">
      <c r="A38" s="1" t="s">
        <v>20</v>
      </c>
      <c r="B38" s="2">
        <f>IF(B16="N/A",0,1)</f>
        <v>1</v>
      </c>
      <c r="C38" s="2">
        <f>IF(C16="N/A",0,1)</f>
        <v>1</v>
      </c>
      <c r="D38" s="2">
        <f>IF(D16="N/A",0,1)</f>
        <v>1</v>
      </c>
      <c r="E38" s="2">
        <f>IF(E16="N/A",0,1)</f>
        <v>1</v>
      </c>
      <c r="F38" s="2">
        <f>IF(F16="N/A",0,1)</f>
        <v>1</v>
      </c>
      <c r="G38" s="2">
        <f>IF(G16="N/A",0,1)</f>
        <v>1</v>
      </c>
      <c r="H38" s="2">
        <f>IF(H16="N/A",0,1)</f>
        <v>1</v>
      </c>
      <c r="I38" s="2">
        <f>IF(I16="N/A",0,1)</f>
        <v>1</v>
      </c>
      <c r="J38" s="2">
        <f>IF(J16="N/A",0,1)</f>
        <v>1</v>
      </c>
      <c r="K38" s="2">
        <f>IF(K16="N/A",0,1)</f>
        <v>1</v>
      </c>
      <c r="L38" s="2">
        <f>IF(L16="N/A",0,1)</f>
        <v>1</v>
      </c>
      <c r="M38" s="2">
        <f>IF(M16="N/A",0,1)</f>
        <v>1</v>
      </c>
      <c r="N38" s="2">
        <f>IF(N16="N/A",0,1)</f>
        <v>1</v>
      </c>
      <c r="O38" s="2">
        <f>IF(O16="N/A",0,1)</f>
        <v>1</v>
      </c>
      <c r="P38" s="2">
        <f>IF(P16="N/A",0,1)</f>
        <v>1</v>
      </c>
      <c r="Q38" s="2">
        <f>IF(Q16="N/A",0,1)</f>
        <v>1</v>
      </c>
      <c r="R38" s="2">
        <f>IF(R16="N/A",0,1)</f>
        <v>1</v>
      </c>
      <c r="S38" s="2">
        <f>IF(S16="N/A",0,1)</f>
        <v>1</v>
      </c>
      <c r="T38" s="2">
        <f>IF(T16="N/A",0,1)</f>
        <v>1</v>
      </c>
      <c r="U38" s="2">
        <f>IF(U16="N/A",0,1)</f>
        <v>1</v>
      </c>
      <c r="V38" s="2">
        <f>IF(V16="N/A",0,1)</f>
        <v>1</v>
      </c>
      <c r="W38" s="2">
        <f>IF(W16="N/A",0,1)</f>
        <v>1</v>
      </c>
      <c r="X38" s="2">
        <f>IF(X16="N/A",0,1)</f>
        <v>1</v>
      </c>
      <c r="Y38" s="2">
        <f>IF(Y16="N/A",0,1)</f>
        <v>1</v>
      </c>
      <c r="Z38" s="2">
        <f>IF(Z16="N/A",0,1)</f>
        <v>1</v>
      </c>
      <c r="AA38" s="2">
        <f>IF(AA16="N/A",0,1)</f>
        <v>1</v>
      </c>
      <c r="AB38" s="2">
        <f>IF(AB16="N/A",0,1)</f>
        <v>1</v>
      </c>
      <c r="AC38" s="2">
        <f>IF(AC16="N/A",0,1)</f>
        <v>1</v>
      </c>
      <c r="AD38" s="2">
        <f>IF(AD16="N/A",0,1)</f>
        <v>1</v>
      </c>
      <c r="AE38" s="2">
        <f>IF(AE16="N/A",0,1)</f>
        <v>1</v>
      </c>
      <c r="AF38" s="2">
        <f>IF(AF16="N/A",0,1)</f>
        <v>1</v>
      </c>
      <c r="AG38" s="2">
        <f>IF(AG16="N/A",0,1)</f>
        <v>1</v>
      </c>
      <c r="AH38" s="2">
        <f>IF(AH16="N/A",0,1)</f>
        <v>1</v>
      </c>
      <c r="AI38" s="2">
        <f>IF(AI16="N/A",0,1)</f>
        <v>1</v>
      </c>
      <c r="AJ38" s="2">
        <f>IF(AJ16="N/A",0,1)</f>
        <v>1</v>
      </c>
      <c r="AK38" s="2">
        <f>IF(AK16="N/A",0,1)</f>
        <v>1</v>
      </c>
      <c r="AL38" s="2">
        <f>IF(AL16="N/A",0,1)</f>
        <v>1</v>
      </c>
      <c r="AM38" s="2">
        <f>IF(AM16="N/A",0,1)</f>
        <v>1</v>
      </c>
      <c r="AN38" s="2">
        <f>IF(AN16="N/A",0,1)</f>
        <v>1</v>
      </c>
      <c r="AO38" s="2">
        <f>IF(AO16="N/A",0,1)</f>
        <v>1</v>
      </c>
      <c r="AP38" s="2">
        <f>IF(AP16="N/A",0,1)</f>
        <v>1</v>
      </c>
      <c r="AQ38" s="2">
        <f>IF(AQ16="N/A",0,1)</f>
        <v>1</v>
      </c>
      <c r="AR38" s="2">
        <f>IF(AR16="N/A",0,1)</f>
        <v>1</v>
      </c>
      <c r="AS38" s="2">
        <f>IF(AS16="N/A",0,1)</f>
        <v>1</v>
      </c>
      <c r="AT38" s="2">
        <f>IF(AT16="N/A",0,1)</f>
        <v>1</v>
      </c>
      <c r="AU38" s="2">
        <f>IF(AU16="N/A",0,1)</f>
        <v>1</v>
      </c>
      <c r="AV38" s="2">
        <f>IF(AV16="N/A",0,1)</f>
        <v>1</v>
      </c>
      <c r="AW38" s="2">
        <f>IF(AW16="N/A",0,1)</f>
        <v>1</v>
      </c>
      <c r="AX38" s="2">
        <f>IF(AX16="N/A",0,1)</f>
        <v>1</v>
      </c>
      <c r="AY38" s="2">
        <f>IF(AY16="N/A",0,1)</f>
        <v>1</v>
      </c>
      <c r="AZ38" s="2">
        <f>IF(AZ16="N/A",0,1)</f>
        <v>1</v>
      </c>
      <c r="BA38" s="2">
        <f>IF(BA16="N/A",0,1)</f>
        <v>1</v>
      </c>
      <c r="BB38" s="2">
        <f>IF(BB16="N/A",0,1)</f>
        <v>1</v>
      </c>
      <c r="BC38" s="2">
        <f>IF(BC16="N/A",0,1)</f>
        <v>1</v>
      </c>
      <c r="BD38" s="2">
        <f>IF(BD16="N/A",0,1)</f>
        <v>1</v>
      </c>
      <c r="BE38" s="2">
        <f>IF(BE16="N/A",0,1)</f>
        <v>1</v>
      </c>
      <c r="BF38" s="2">
        <f>IF(BF16="N/A",0,1)</f>
        <v>1</v>
      </c>
      <c r="BG38" s="2">
        <f>IF(BG16="N/A",0,1)</f>
        <v>1</v>
      </c>
      <c r="BH38" s="2">
        <f>IF(BH16="N/A",0,1)</f>
        <v>1</v>
      </c>
      <c r="BI38" s="2">
        <f>IF(BI16="N/A",0,1)</f>
        <v>1</v>
      </c>
      <c r="BJ38" s="2">
        <f>SUM(B38:BI38)</f>
        <v>60</v>
      </c>
    </row>
    <row r="39" spans="1:62" ht="24" customHeight="1">
      <c r="A39" s="1" t="s">
        <v>21</v>
      </c>
      <c r="B39" s="2">
        <f t="shared" ref="B39:AG39" si="18">IF(B16="NO",1,0)</f>
        <v>0</v>
      </c>
      <c r="C39" s="2">
        <f t="shared" si="18"/>
        <v>0</v>
      </c>
      <c r="D39" s="2">
        <f t="shared" si="18"/>
        <v>0</v>
      </c>
      <c r="E39" s="2">
        <f t="shared" si="18"/>
        <v>0</v>
      </c>
      <c r="F39" s="2">
        <f t="shared" si="18"/>
        <v>0</v>
      </c>
      <c r="G39" s="2">
        <f t="shared" si="18"/>
        <v>0</v>
      </c>
      <c r="H39" s="2">
        <f t="shared" si="18"/>
        <v>0</v>
      </c>
      <c r="I39" s="2">
        <f t="shared" si="18"/>
        <v>0</v>
      </c>
      <c r="J39" s="2">
        <f t="shared" si="18"/>
        <v>0</v>
      </c>
      <c r="K39" s="2">
        <f t="shared" si="18"/>
        <v>0</v>
      </c>
      <c r="L39" s="2">
        <f t="shared" si="18"/>
        <v>0</v>
      </c>
      <c r="M39" s="2">
        <f t="shared" si="18"/>
        <v>0</v>
      </c>
      <c r="N39" s="2">
        <f t="shared" si="18"/>
        <v>0</v>
      </c>
      <c r="O39" s="2">
        <f t="shared" si="18"/>
        <v>0</v>
      </c>
      <c r="P39" s="2">
        <f t="shared" si="18"/>
        <v>0</v>
      </c>
      <c r="Q39" s="2">
        <f t="shared" si="18"/>
        <v>0</v>
      </c>
      <c r="R39" s="2">
        <f t="shared" si="18"/>
        <v>0</v>
      </c>
      <c r="S39" s="2">
        <f t="shared" si="18"/>
        <v>0</v>
      </c>
      <c r="T39" s="2">
        <f t="shared" si="18"/>
        <v>0</v>
      </c>
      <c r="U39" s="2">
        <f t="shared" si="18"/>
        <v>0</v>
      </c>
      <c r="V39" s="2">
        <f t="shared" si="18"/>
        <v>0</v>
      </c>
      <c r="W39" s="2">
        <f t="shared" si="18"/>
        <v>0</v>
      </c>
      <c r="X39" s="2">
        <f t="shared" si="18"/>
        <v>0</v>
      </c>
      <c r="Y39" s="2">
        <f t="shared" si="18"/>
        <v>0</v>
      </c>
      <c r="Z39" s="2">
        <f t="shared" si="18"/>
        <v>0</v>
      </c>
      <c r="AA39" s="2">
        <f t="shared" si="18"/>
        <v>0</v>
      </c>
      <c r="AB39" s="2">
        <f t="shared" si="18"/>
        <v>0</v>
      </c>
      <c r="AC39" s="2">
        <f t="shared" si="18"/>
        <v>0</v>
      </c>
      <c r="AD39" s="2">
        <f t="shared" si="18"/>
        <v>0</v>
      </c>
      <c r="AE39" s="2">
        <f t="shared" si="18"/>
        <v>0</v>
      </c>
      <c r="AF39" s="2">
        <f t="shared" si="18"/>
        <v>0</v>
      </c>
      <c r="AG39" s="2">
        <f t="shared" si="18"/>
        <v>0</v>
      </c>
      <c r="AH39" s="2">
        <f t="shared" ref="AH39:BI39" si="19">IF(AH16="NO",1,0)</f>
        <v>0</v>
      </c>
      <c r="AI39" s="2">
        <f t="shared" si="19"/>
        <v>0</v>
      </c>
      <c r="AJ39" s="2">
        <f t="shared" si="19"/>
        <v>0</v>
      </c>
      <c r="AK39" s="2">
        <f t="shared" si="19"/>
        <v>0</v>
      </c>
      <c r="AL39" s="2">
        <f t="shared" si="19"/>
        <v>0</v>
      </c>
      <c r="AM39" s="2">
        <f t="shared" si="19"/>
        <v>0</v>
      </c>
      <c r="AN39" s="2">
        <f t="shared" si="19"/>
        <v>0</v>
      </c>
      <c r="AO39" s="2">
        <f t="shared" si="19"/>
        <v>0</v>
      </c>
      <c r="AP39" s="2">
        <f t="shared" si="19"/>
        <v>0</v>
      </c>
      <c r="AQ39" s="2">
        <f t="shared" si="19"/>
        <v>0</v>
      </c>
      <c r="AR39" s="2">
        <f t="shared" si="19"/>
        <v>0</v>
      </c>
      <c r="AS39" s="2">
        <f t="shared" si="19"/>
        <v>0</v>
      </c>
      <c r="AT39" s="2">
        <f t="shared" si="19"/>
        <v>0</v>
      </c>
      <c r="AU39" s="2">
        <f t="shared" si="19"/>
        <v>0</v>
      </c>
      <c r="AV39" s="2">
        <f t="shared" si="19"/>
        <v>0</v>
      </c>
      <c r="AW39" s="2">
        <f t="shared" si="19"/>
        <v>0</v>
      </c>
      <c r="AX39" s="2">
        <f t="shared" si="19"/>
        <v>0</v>
      </c>
      <c r="AY39" s="2">
        <f t="shared" si="19"/>
        <v>0</v>
      </c>
      <c r="AZ39" s="2">
        <f t="shared" si="19"/>
        <v>0</v>
      </c>
      <c r="BA39" s="2">
        <f t="shared" si="19"/>
        <v>0</v>
      </c>
      <c r="BB39" s="2">
        <f t="shared" si="19"/>
        <v>0</v>
      </c>
      <c r="BC39" s="2">
        <f t="shared" si="19"/>
        <v>0</v>
      </c>
      <c r="BD39" s="2">
        <f t="shared" si="19"/>
        <v>0</v>
      </c>
      <c r="BE39" s="2">
        <f t="shared" si="19"/>
        <v>0</v>
      </c>
      <c r="BF39" s="2">
        <f t="shared" si="19"/>
        <v>0</v>
      </c>
      <c r="BG39" s="2">
        <f t="shared" si="19"/>
        <v>0</v>
      </c>
      <c r="BH39" s="2">
        <f t="shared" si="19"/>
        <v>0</v>
      </c>
      <c r="BI39" s="2">
        <f t="shared" si="19"/>
        <v>0</v>
      </c>
      <c r="BJ39" s="2">
        <f>SUM(B39:BI39)</f>
        <v>0</v>
      </c>
    </row>
    <row r="40" spans="1:62" ht="24" customHeight="1">
      <c r="A40" s="21" t="str">
        <f>A18</f>
        <v xml:space="preserve">G1 Individualized Housing Stability Plans </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row>
    <row r="41" spans="1:62" ht="24" customHeight="1">
      <c r="A41" s="1" t="s">
        <v>19</v>
      </c>
      <c r="B41" s="2">
        <f t="shared" ref="B41:AG41" si="20">IF(B18="",0,1)</f>
        <v>0</v>
      </c>
      <c r="C41" s="2">
        <f t="shared" si="20"/>
        <v>0</v>
      </c>
      <c r="D41" s="2">
        <f t="shared" si="20"/>
        <v>0</v>
      </c>
      <c r="E41" s="2">
        <f t="shared" si="20"/>
        <v>0</v>
      </c>
      <c r="F41" s="2">
        <f t="shared" si="20"/>
        <v>0</v>
      </c>
      <c r="G41" s="2">
        <f t="shared" si="20"/>
        <v>0</v>
      </c>
      <c r="H41" s="2">
        <f t="shared" si="20"/>
        <v>0</v>
      </c>
      <c r="I41" s="2">
        <f t="shared" si="20"/>
        <v>0</v>
      </c>
      <c r="J41" s="2">
        <f t="shared" si="20"/>
        <v>0</v>
      </c>
      <c r="K41" s="2">
        <f t="shared" si="20"/>
        <v>0</v>
      </c>
      <c r="L41" s="2">
        <f t="shared" si="20"/>
        <v>0</v>
      </c>
      <c r="M41" s="2">
        <f t="shared" si="20"/>
        <v>0</v>
      </c>
      <c r="N41" s="2">
        <f t="shared" si="20"/>
        <v>0</v>
      </c>
      <c r="O41" s="2">
        <f t="shared" si="20"/>
        <v>0</v>
      </c>
      <c r="P41" s="2">
        <f t="shared" si="20"/>
        <v>0</v>
      </c>
      <c r="Q41" s="2">
        <f t="shared" si="20"/>
        <v>0</v>
      </c>
      <c r="R41" s="2">
        <f t="shared" si="20"/>
        <v>0</v>
      </c>
      <c r="S41" s="2">
        <f t="shared" si="20"/>
        <v>0</v>
      </c>
      <c r="T41" s="2">
        <f t="shared" si="20"/>
        <v>0</v>
      </c>
      <c r="U41" s="2">
        <f t="shared" si="20"/>
        <v>0</v>
      </c>
      <c r="V41" s="2">
        <f t="shared" si="20"/>
        <v>0</v>
      </c>
      <c r="W41" s="2">
        <f t="shared" si="20"/>
        <v>0</v>
      </c>
      <c r="X41" s="2">
        <f t="shared" si="20"/>
        <v>0</v>
      </c>
      <c r="Y41" s="2">
        <f t="shared" si="20"/>
        <v>0</v>
      </c>
      <c r="Z41" s="2">
        <f t="shared" si="20"/>
        <v>0</v>
      </c>
      <c r="AA41" s="2">
        <f t="shared" si="20"/>
        <v>0</v>
      </c>
      <c r="AB41" s="2">
        <f t="shared" si="20"/>
        <v>0</v>
      </c>
      <c r="AC41" s="2">
        <f t="shared" si="20"/>
        <v>0</v>
      </c>
      <c r="AD41" s="2">
        <f t="shared" si="20"/>
        <v>0</v>
      </c>
      <c r="AE41" s="2">
        <f t="shared" si="20"/>
        <v>0</v>
      </c>
      <c r="AF41" s="2">
        <f t="shared" si="20"/>
        <v>0</v>
      </c>
      <c r="AG41" s="2">
        <f t="shared" si="20"/>
        <v>0</v>
      </c>
      <c r="AH41" s="2">
        <f t="shared" ref="AH41:BI41" si="21">IF(AH18="",0,1)</f>
        <v>0</v>
      </c>
      <c r="AI41" s="2">
        <f t="shared" si="21"/>
        <v>0</v>
      </c>
      <c r="AJ41" s="2">
        <f t="shared" si="21"/>
        <v>0</v>
      </c>
      <c r="AK41" s="2">
        <f t="shared" si="21"/>
        <v>0</v>
      </c>
      <c r="AL41" s="2">
        <f t="shared" si="21"/>
        <v>0</v>
      </c>
      <c r="AM41" s="2">
        <f t="shared" si="21"/>
        <v>0</v>
      </c>
      <c r="AN41" s="2">
        <f t="shared" si="21"/>
        <v>0</v>
      </c>
      <c r="AO41" s="2">
        <f t="shared" si="21"/>
        <v>0</v>
      </c>
      <c r="AP41" s="2">
        <f t="shared" si="21"/>
        <v>0</v>
      </c>
      <c r="AQ41" s="2">
        <f t="shared" si="21"/>
        <v>0</v>
      </c>
      <c r="AR41" s="2">
        <f t="shared" si="21"/>
        <v>0</v>
      </c>
      <c r="AS41" s="2">
        <f t="shared" si="21"/>
        <v>0</v>
      </c>
      <c r="AT41" s="2">
        <f t="shared" si="21"/>
        <v>0</v>
      </c>
      <c r="AU41" s="2">
        <f t="shared" si="21"/>
        <v>0</v>
      </c>
      <c r="AV41" s="2">
        <f t="shared" si="21"/>
        <v>0</v>
      </c>
      <c r="AW41" s="2">
        <f t="shared" si="21"/>
        <v>0</v>
      </c>
      <c r="AX41" s="2">
        <f t="shared" si="21"/>
        <v>0</v>
      </c>
      <c r="AY41" s="2">
        <f t="shared" si="21"/>
        <v>0</v>
      </c>
      <c r="AZ41" s="2">
        <f t="shared" si="21"/>
        <v>0</v>
      </c>
      <c r="BA41" s="2">
        <f t="shared" si="21"/>
        <v>0</v>
      </c>
      <c r="BB41" s="2">
        <f t="shared" si="21"/>
        <v>0</v>
      </c>
      <c r="BC41" s="2">
        <f t="shared" si="21"/>
        <v>0</v>
      </c>
      <c r="BD41" s="2">
        <f t="shared" si="21"/>
        <v>0</v>
      </c>
      <c r="BE41" s="2">
        <f t="shared" si="21"/>
        <v>0</v>
      </c>
      <c r="BF41" s="2">
        <f t="shared" si="21"/>
        <v>0</v>
      </c>
      <c r="BG41" s="2">
        <f t="shared" si="21"/>
        <v>0</v>
      </c>
      <c r="BH41" s="2">
        <f t="shared" si="21"/>
        <v>0</v>
      </c>
      <c r="BI41" s="2">
        <f t="shared" si="21"/>
        <v>0</v>
      </c>
      <c r="BJ41" s="2">
        <f>SUM(B41:BI41)</f>
        <v>0</v>
      </c>
    </row>
    <row r="42" spans="1:62" ht="24" customHeight="1">
      <c r="A42" s="1" t="s">
        <v>20</v>
      </c>
      <c r="B42" s="2">
        <f>IF(B18="N/A",0,1)</f>
        <v>1</v>
      </c>
      <c r="C42" s="2">
        <f>IF(C18="N/A",0,1)</f>
        <v>1</v>
      </c>
      <c r="D42" s="2">
        <f>IF(D18="N/A",0,1)</f>
        <v>1</v>
      </c>
      <c r="E42" s="2">
        <f>IF(E18="N/A",0,1)</f>
        <v>1</v>
      </c>
      <c r="F42" s="2">
        <f>IF(F18="N/A",0,1)</f>
        <v>1</v>
      </c>
      <c r="G42" s="2">
        <f>IF(G18="N/A",0,1)</f>
        <v>1</v>
      </c>
      <c r="H42" s="2">
        <f>IF(H18="N/A",0,1)</f>
        <v>1</v>
      </c>
      <c r="I42" s="2">
        <f>IF(I18="N/A",0,1)</f>
        <v>1</v>
      </c>
      <c r="J42" s="2">
        <f>IF(J18="N/A",0,1)</f>
        <v>1</v>
      </c>
      <c r="K42" s="2">
        <f>IF(K18="N/A",0,1)</f>
        <v>1</v>
      </c>
      <c r="L42" s="2">
        <f>IF(L18="N/A",0,1)</f>
        <v>1</v>
      </c>
      <c r="M42" s="2">
        <f>IF(M18="N/A",0,1)</f>
        <v>1</v>
      </c>
      <c r="N42" s="2">
        <f>IF(N18="N/A",0,1)</f>
        <v>1</v>
      </c>
      <c r="O42" s="2">
        <f>IF(O18="N/A",0,1)</f>
        <v>1</v>
      </c>
      <c r="P42" s="2">
        <f>IF(P18="N/A",0,1)</f>
        <v>1</v>
      </c>
      <c r="Q42" s="2">
        <f>IF(Q18="N/A",0,1)</f>
        <v>1</v>
      </c>
      <c r="R42" s="2">
        <f>IF(R18="N/A",0,1)</f>
        <v>1</v>
      </c>
      <c r="S42" s="2">
        <f>IF(S18="N/A",0,1)</f>
        <v>1</v>
      </c>
      <c r="T42" s="2">
        <f>IF(T18="N/A",0,1)</f>
        <v>1</v>
      </c>
      <c r="U42" s="2">
        <f>IF(U18="N/A",0,1)</f>
        <v>1</v>
      </c>
      <c r="V42" s="2">
        <f>IF(V18="N/A",0,1)</f>
        <v>1</v>
      </c>
      <c r="W42" s="2">
        <f>IF(W18="N/A",0,1)</f>
        <v>1</v>
      </c>
      <c r="X42" s="2">
        <f>IF(X18="N/A",0,1)</f>
        <v>1</v>
      </c>
      <c r="Y42" s="2">
        <f>IF(Y18="N/A",0,1)</f>
        <v>1</v>
      </c>
      <c r="Z42" s="2">
        <f>IF(Z18="N/A",0,1)</f>
        <v>1</v>
      </c>
      <c r="AA42" s="2">
        <f>IF(AA18="N/A",0,1)</f>
        <v>1</v>
      </c>
      <c r="AB42" s="2">
        <f>IF(AB18="N/A",0,1)</f>
        <v>1</v>
      </c>
      <c r="AC42" s="2">
        <f>IF(AC18="N/A",0,1)</f>
        <v>1</v>
      </c>
      <c r="AD42" s="2">
        <f>IF(AD18="N/A",0,1)</f>
        <v>1</v>
      </c>
      <c r="AE42" s="2">
        <f>IF(AE18="N/A",0,1)</f>
        <v>1</v>
      </c>
      <c r="AF42" s="2">
        <f>IF(AF18="N/A",0,1)</f>
        <v>1</v>
      </c>
      <c r="AG42" s="2">
        <f>IF(AG18="N/A",0,1)</f>
        <v>1</v>
      </c>
      <c r="AH42" s="2">
        <f>IF(AH18="N/A",0,1)</f>
        <v>1</v>
      </c>
      <c r="AI42" s="2">
        <f>IF(AI18="N/A",0,1)</f>
        <v>1</v>
      </c>
      <c r="AJ42" s="2">
        <f>IF(AJ18="N/A",0,1)</f>
        <v>1</v>
      </c>
      <c r="AK42" s="2">
        <f>IF(AK18="N/A",0,1)</f>
        <v>1</v>
      </c>
      <c r="AL42" s="2">
        <f>IF(AL18="N/A",0,1)</f>
        <v>1</v>
      </c>
      <c r="AM42" s="2">
        <f>IF(AM18="N/A",0,1)</f>
        <v>1</v>
      </c>
      <c r="AN42" s="2">
        <f>IF(AN18="N/A",0,1)</f>
        <v>1</v>
      </c>
      <c r="AO42" s="2">
        <f>IF(AO18="N/A",0,1)</f>
        <v>1</v>
      </c>
      <c r="AP42" s="2">
        <f>IF(AP18="N/A",0,1)</f>
        <v>1</v>
      </c>
      <c r="AQ42" s="2">
        <f>IF(AQ18="N/A",0,1)</f>
        <v>1</v>
      </c>
      <c r="AR42" s="2">
        <f>IF(AR18="N/A",0,1)</f>
        <v>1</v>
      </c>
      <c r="AS42" s="2">
        <f>IF(AS18="N/A",0,1)</f>
        <v>1</v>
      </c>
      <c r="AT42" s="2">
        <f>IF(AT18="N/A",0,1)</f>
        <v>1</v>
      </c>
      <c r="AU42" s="2">
        <f>IF(AU18="N/A",0,1)</f>
        <v>1</v>
      </c>
      <c r="AV42" s="2">
        <f>IF(AV18="N/A",0,1)</f>
        <v>1</v>
      </c>
      <c r="AW42" s="2">
        <f>IF(AW18="N/A",0,1)</f>
        <v>1</v>
      </c>
      <c r="AX42" s="2">
        <f>IF(AX18="N/A",0,1)</f>
        <v>1</v>
      </c>
      <c r="AY42" s="2">
        <f>IF(AY18="N/A",0,1)</f>
        <v>1</v>
      </c>
      <c r="AZ42" s="2">
        <f>IF(AZ18="N/A",0,1)</f>
        <v>1</v>
      </c>
      <c r="BA42" s="2">
        <f>IF(BA18="N/A",0,1)</f>
        <v>1</v>
      </c>
      <c r="BB42" s="2">
        <f>IF(BB18="N/A",0,1)</f>
        <v>1</v>
      </c>
      <c r="BC42" s="2">
        <f>IF(BC18="N/A",0,1)</f>
        <v>1</v>
      </c>
      <c r="BD42" s="2">
        <f>IF(BD18="N/A",0,1)</f>
        <v>1</v>
      </c>
      <c r="BE42" s="2">
        <f>IF(BE18="N/A",0,1)</f>
        <v>1</v>
      </c>
      <c r="BF42" s="2">
        <f>IF(BF18="N/A",0,1)</f>
        <v>1</v>
      </c>
      <c r="BG42" s="2">
        <f>IF(BG18="N/A",0,1)</f>
        <v>1</v>
      </c>
      <c r="BH42" s="2">
        <f>IF(BH18="N/A",0,1)</f>
        <v>1</v>
      </c>
      <c r="BI42" s="2">
        <f>IF(BI18="N/A",0,1)</f>
        <v>1</v>
      </c>
      <c r="BJ42" s="2">
        <f>SUM(B42:BI42)</f>
        <v>60</v>
      </c>
    </row>
    <row r="43" spans="1:62" ht="24" customHeight="1">
      <c r="A43" s="1" t="s">
        <v>21</v>
      </c>
      <c r="B43" s="2">
        <f t="shared" ref="B43:AG43" si="22">IF(B18="NO",1,0)</f>
        <v>0</v>
      </c>
      <c r="C43" s="2">
        <f t="shared" si="22"/>
        <v>0</v>
      </c>
      <c r="D43" s="2">
        <f t="shared" si="22"/>
        <v>0</v>
      </c>
      <c r="E43" s="2">
        <f t="shared" si="22"/>
        <v>0</v>
      </c>
      <c r="F43" s="2">
        <f t="shared" si="22"/>
        <v>0</v>
      </c>
      <c r="G43" s="2">
        <f t="shared" si="22"/>
        <v>0</v>
      </c>
      <c r="H43" s="2">
        <f t="shared" si="22"/>
        <v>0</v>
      </c>
      <c r="I43" s="2">
        <f t="shared" si="22"/>
        <v>0</v>
      </c>
      <c r="J43" s="2">
        <f t="shared" si="22"/>
        <v>0</v>
      </c>
      <c r="K43" s="2">
        <f t="shared" si="22"/>
        <v>0</v>
      </c>
      <c r="L43" s="2">
        <f t="shared" si="22"/>
        <v>0</v>
      </c>
      <c r="M43" s="2">
        <f t="shared" si="22"/>
        <v>0</v>
      </c>
      <c r="N43" s="2">
        <f t="shared" si="22"/>
        <v>0</v>
      </c>
      <c r="O43" s="2">
        <f t="shared" si="22"/>
        <v>0</v>
      </c>
      <c r="P43" s="2">
        <f t="shared" si="22"/>
        <v>0</v>
      </c>
      <c r="Q43" s="2">
        <f t="shared" si="22"/>
        <v>0</v>
      </c>
      <c r="R43" s="2">
        <f t="shared" si="22"/>
        <v>0</v>
      </c>
      <c r="S43" s="2">
        <f t="shared" si="22"/>
        <v>0</v>
      </c>
      <c r="T43" s="2">
        <f t="shared" si="22"/>
        <v>0</v>
      </c>
      <c r="U43" s="2">
        <f t="shared" si="22"/>
        <v>0</v>
      </c>
      <c r="V43" s="2">
        <f t="shared" si="22"/>
        <v>0</v>
      </c>
      <c r="W43" s="2">
        <f t="shared" si="22"/>
        <v>0</v>
      </c>
      <c r="X43" s="2">
        <f t="shared" si="22"/>
        <v>0</v>
      </c>
      <c r="Y43" s="2">
        <f t="shared" si="22"/>
        <v>0</v>
      </c>
      <c r="Z43" s="2">
        <f t="shared" si="22"/>
        <v>0</v>
      </c>
      <c r="AA43" s="2">
        <f t="shared" si="22"/>
        <v>0</v>
      </c>
      <c r="AB43" s="2">
        <f t="shared" si="22"/>
        <v>0</v>
      </c>
      <c r="AC43" s="2">
        <f t="shared" si="22"/>
        <v>0</v>
      </c>
      <c r="AD43" s="2">
        <f t="shared" si="22"/>
        <v>0</v>
      </c>
      <c r="AE43" s="2">
        <f t="shared" si="22"/>
        <v>0</v>
      </c>
      <c r="AF43" s="2">
        <f t="shared" si="22"/>
        <v>0</v>
      </c>
      <c r="AG43" s="2">
        <f t="shared" si="22"/>
        <v>0</v>
      </c>
      <c r="AH43" s="2">
        <f t="shared" ref="AH43:BI43" si="23">IF(AH18="NO",1,0)</f>
        <v>0</v>
      </c>
      <c r="AI43" s="2">
        <f t="shared" si="23"/>
        <v>0</v>
      </c>
      <c r="AJ43" s="2">
        <f t="shared" si="23"/>
        <v>0</v>
      </c>
      <c r="AK43" s="2">
        <f t="shared" si="23"/>
        <v>0</v>
      </c>
      <c r="AL43" s="2">
        <f t="shared" si="23"/>
        <v>0</v>
      </c>
      <c r="AM43" s="2">
        <f t="shared" si="23"/>
        <v>0</v>
      </c>
      <c r="AN43" s="2">
        <f t="shared" si="23"/>
        <v>0</v>
      </c>
      <c r="AO43" s="2">
        <f t="shared" si="23"/>
        <v>0</v>
      </c>
      <c r="AP43" s="2">
        <f t="shared" si="23"/>
        <v>0</v>
      </c>
      <c r="AQ43" s="2">
        <f t="shared" si="23"/>
        <v>0</v>
      </c>
      <c r="AR43" s="2">
        <f t="shared" si="23"/>
        <v>0</v>
      </c>
      <c r="AS43" s="2">
        <f t="shared" si="23"/>
        <v>0</v>
      </c>
      <c r="AT43" s="2">
        <f t="shared" si="23"/>
        <v>0</v>
      </c>
      <c r="AU43" s="2">
        <f t="shared" si="23"/>
        <v>0</v>
      </c>
      <c r="AV43" s="2">
        <f t="shared" si="23"/>
        <v>0</v>
      </c>
      <c r="AW43" s="2">
        <f t="shared" si="23"/>
        <v>0</v>
      </c>
      <c r="AX43" s="2">
        <f t="shared" si="23"/>
        <v>0</v>
      </c>
      <c r="AY43" s="2">
        <f t="shared" si="23"/>
        <v>0</v>
      </c>
      <c r="AZ43" s="2">
        <f t="shared" si="23"/>
        <v>0</v>
      </c>
      <c r="BA43" s="2">
        <f t="shared" si="23"/>
        <v>0</v>
      </c>
      <c r="BB43" s="2">
        <f t="shared" si="23"/>
        <v>0</v>
      </c>
      <c r="BC43" s="2">
        <f t="shared" si="23"/>
        <v>0</v>
      </c>
      <c r="BD43" s="2">
        <f t="shared" si="23"/>
        <v>0</v>
      </c>
      <c r="BE43" s="2">
        <f t="shared" si="23"/>
        <v>0</v>
      </c>
      <c r="BF43" s="2">
        <f t="shared" si="23"/>
        <v>0</v>
      </c>
      <c r="BG43" s="2">
        <f t="shared" si="23"/>
        <v>0</v>
      </c>
      <c r="BH43" s="2">
        <f t="shared" si="23"/>
        <v>0</v>
      </c>
      <c r="BI43" s="2">
        <f t="shared" si="23"/>
        <v>0</v>
      </c>
      <c r="BJ43" s="2">
        <f>SUM(B43:BI43)</f>
        <v>0</v>
      </c>
    </row>
    <row r="44" spans="1:62" ht="24" customHeight="1">
      <c r="A44" s="21" t="str">
        <f>A20</f>
        <v>G2 Case file documentation</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row>
    <row r="45" spans="1:62" ht="24" customHeight="1">
      <c r="A45" s="1" t="s">
        <v>19</v>
      </c>
      <c r="B45" s="2">
        <f t="shared" ref="B45:AG45" si="24">IF(B20="",0,1)</f>
        <v>0</v>
      </c>
      <c r="C45" s="2">
        <f t="shared" si="24"/>
        <v>0</v>
      </c>
      <c r="D45" s="2">
        <f t="shared" si="24"/>
        <v>0</v>
      </c>
      <c r="E45" s="2">
        <f t="shared" si="24"/>
        <v>0</v>
      </c>
      <c r="F45" s="2">
        <f t="shared" si="24"/>
        <v>0</v>
      </c>
      <c r="G45" s="2">
        <f t="shared" si="24"/>
        <v>0</v>
      </c>
      <c r="H45" s="2">
        <f t="shared" si="24"/>
        <v>0</v>
      </c>
      <c r="I45" s="2">
        <f t="shared" si="24"/>
        <v>0</v>
      </c>
      <c r="J45" s="2">
        <f t="shared" si="24"/>
        <v>0</v>
      </c>
      <c r="K45" s="2">
        <f t="shared" si="24"/>
        <v>0</v>
      </c>
      <c r="L45" s="2">
        <f t="shared" si="24"/>
        <v>0</v>
      </c>
      <c r="M45" s="2">
        <f t="shared" si="24"/>
        <v>0</v>
      </c>
      <c r="N45" s="2">
        <f t="shared" si="24"/>
        <v>0</v>
      </c>
      <c r="O45" s="2">
        <f t="shared" si="24"/>
        <v>0</v>
      </c>
      <c r="P45" s="2">
        <f t="shared" si="24"/>
        <v>0</v>
      </c>
      <c r="Q45" s="2">
        <f t="shared" si="24"/>
        <v>0</v>
      </c>
      <c r="R45" s="2">
        <f t="shared" si="24"/>
        <v>0</v>
      </c>
      <c r="S45" s="2">
        <f t="shared" si="24"/>
        <v>0</v>
      </c>
      <c r="T45" s="2">
        <f t="shared" si="24"/>
        <v>0</v>
      </c>
      <c r="U45" s="2">
        <f t="shared" si="24"/>
        <v>0</v>
      </c>
      <c r="V45" s="2">
        <f t="shared" si="24"/>
        <v>0</v>
      </c>
      <c r="W45" s="2">
        <f t="shared" si="24"/>
        <v>0</v>
      </c>
      <c r="X45" s="2">
        <f t="shared" si="24"/>
        <v>0</v>
      </c>
      <c r="Y45" s="2">
        <f t="shared" si="24"/>
        <v>0</v>
      </c>
      <c r="Z45" s="2">
        <f t="shared" si="24"/>
        <v>0</v>
      </c>
      <c r="AA45" s="2">
        <f t="shared" si="24"/>
        <v>0</v>
      </c>
      <c r="AB45" s="2">
        <f t="shared" si="24"/>
        <v>0</v>
      </c>
      <c r="AC45" s="2">
        <f t="shared" si="24"/>
        <v>0</v>
      </c>
      <c r="AD45" s="2">
        <f t="shared" si="24"/>
        <v>0</v>
      </c>
      <c r="AE45" s="2">
        <f t="shared" si="24"/>
        <v>0</v>
      </c>
      <c r="AF45" s="2">
        <f t="shared" si="24"/>
        <v>0</v>
      </c>
      <c r="AG45" s="2">
        <f t="shared" si="24"/>
        <v>0</v>
      </c>
      <c r="AH45" s="2">
        <f t="shared" ref="AH45:BI45" si="25">IF(AH20="",0,1)</f>
        <v>0</v>
      </c>
      <c r="AI45" s="2">
        <f t="shared" si="25"/>
        <v>0</v>
      </c>
      <c r="AJ45" s="2">
        <f t="shared" si="25"/>
        <v>0</v>
      </c>
      <c r="AK45" s="2">
        <f t="shared" si="25"/>
        <v>0</v>
      </c>
      <c r="AL45" s="2">
        <f t="shared" si="25"/>
        <v>0</v>
      </c>
      <c r="AM45" s="2">
        <f t="shared" si="25"/>
        <v>0</v>
      </c>
      <c r="AN45" s="2">
        <f t="shared" si="25"/>
        <v>0</v>
      </c>
      <c r="AO45" s="2">
        <f t="shared" si="25"/>
        <v>0</v>
      </c>
      <c r="AP45" s="2">
        <f t="shared" si="25"/>
        <v>0</v>
      </c>
      <c r="AQ45" s="2">
        <f t="shared" si="25"/>
        <v>0</v>
      </c>
      <c r="AR45" s="2">
        <f t="shared" si="25"/>
        <v>0</v>
      </c>
      <c r="AS45" s="2">
        <f t="shared" si="25"/>
        <v>0</v>
      </c>
      <c r="AT45" s="2">
        <f t="shared" si="25"/>
        <v>0</v>
      </c>
      <c r="AU45" s="2">
        <f t="shared" si="25"/>
        <v>0</v>
      </c>
      <c r="AV45" s="2">
        <f t="shared" si="25"/>
        <v>0</v>
      </c>
      <c r="AW45" s="2">
        <f t="shared" si="25"/>
        <v>0</v>
      </c>
      <c r="AX45" s="2">
        <f t="shared" si="25"/>
        <v>0</v>
      </c>
      <c r="AY45" s="2">
        <f t="shared" si="25"/>
        <v>0</v>
      </c>
      <c r="AZ45" s="2">
        <f t="shared" si="25"/>
        <v>0</v>
      </c>
      <c r="BA45" s="2">
        <f t="shared" si="25"/>
        <v>0</v>
      </c>
      <c r="BB45" s="2">
        <f t="shared" si="25"/>
        <v>0</v>
      </c>
      <c r="BC45" s="2">
        <f t="shared" si="25"/>
        <v>0</v>
      </c>
      <c r="BD45" s="2">
        <f t="shared" si="25"/>
        <v>0</v>
      </c>
      <c r="BE45" s="2">
        <f t="shared" si="25"/>
        <v>0</v>
      </c>
      <c r="BF45" s="2">
        <f t="shared" si="25"/>
        <v>0</v>
      </c>
      <c r="BG45" s="2">
        <f t="shared" si="25"/>
        <v>0</v>
      </c>
      <c r="BH45" s="2">
        <f t="shared" si="25"/>
        <v>0</v>
      </c>
      <c r="BI45" s="2">
        <f t="shared" si="25"/>
        <v>0</v>
      </c>
      <c r="BJ45" s="2">
        <f>SUM(B45:BI45)</f>
        <v>0</v>
      </c>
    </row>
    <row r="46" spans="1:62" ht="24" customHeight="1">
      <c r="A46" s="1" t="s">
        <v>20</v>
      </c>
      <c r="B46" s="2">
        <f>IF(B20="N/A",0,1)</f>
        <v>1</v>
      </c>
      <c r="C46" s="2">
        <f>IF(C20="N/A",0,1)</f>
        <v>1</v>
      </c>
      <c r="D46" s="2">
        <f>IF(D20="N/A",0,1)</f>
        <v>1</v>
      </c>
      <c r="E46" s="2">
        <f>IF(E20="N/A",0,1)</f>
        <v>1</v>
      </c>
      <c r="F46" s="2">
        <f>IF(F20="N/A",0,1)</f>
        <v>1</v>
      </c>
      <c r="G46" s="2">
        <f>IF(G20="N/A",0,1)</f>
        <v>1</v>
      </c>
      <c r="H46" s="2">
        <f>IF(H20="N/A",0,1)</f>
        <v>1</v>
      </c>
      <c r="I46" s="2">
        <f>IF(I20="N/A",0,1)</f>
        <v>1</v>
      </c>
      <c r="J46" s="2">
        <f>IF(J20="N/A",0,1)</f>
        <v>1</v>
      </c>
      <c r="K46" s="2">
        <f>IF(K20="N/A",0,1)</f>
        <v>1</v>
      </c>
      <c r="L46" s="2">
        <f>IF(L20="N/A",0,1)</f>
        <v>1</v>
      </c>
      <c r="M46" s="2">
        <f>IF(M20="N/A",0,1)</f>
        <v>1</v>
      </c>
      <c r="N46" s="2">
        <f>IF(N20="N/A",0,1)</f>
        <v>1</v>
      </c>
      <c r="O46" s="2">
        <f>IF(O20="N/A",0,1)</f>
        <v>1</v>
      </c>
      <c r="P46" s="2">
        <f>IF(P20="N/A",0,1)</f>
        <v>1</v>
      </c>
      <c r="Q46" s="2">
        <f>IF(Q20="N/A",0,1)</f>
        <v>1</v>
      </c>
      <c r="R46" s="2">
        <f>IF(R20="N/A",0,1)</f>
        <v>1</v>
      </c>
      <c r="S46" s="2">
        <f>IF(S20="N/A",0,1)</f>
        <v>1</v>
      </c>
      <c r="T46" s="2">
        <f>IF(T20="N/A",0,1)</f>
        <v>1</v>
      </c>
      <c r="U46" s="2">
        <f>IF(U20="N/A",0,1)</f>
        <v>1</v>
      </c>
      <c r="V46" s="2">
        <f>IF(V20="N/A",0,1)</f>
        <v>1</v>
      </c>
      <c r="W46" s="2">
        <f>IF(W20="N/A",0,1)</f>
        <v>1</v>
      </c>
      <c r="X46" s="2">
        <f>IF(X20="N/A",0,1)</f>
        <v>1</v>
      </c>
      <c r="Y46" s="2">
        <f>IF(Y20="N/A",0,1)</f>
        <v>1</v>
      </c>
      <c r="Z46" s="2">
        <f>IF(Z20="N/A",0,1)</f>
        <v>1</v>
      </c>
      <c r="AA46" s="2">
        <f>IF(AA20="N/A",0,1)</f>
        <v>1</v>
      </c>
      <c r="AB46" s="2">
        <f>IF(AB20="N/A",0,1)</f>
        <v>1</v>
      </c>
      <c r="AC46" s="2">
        <f>IF(AC20="N/A",0,1)</f>
        <v>1</v>
      </c>
      <c r="AD46" s="2">
        <f>IF(AD20="N/A",0,1)</f>
        <v>1</v>
      </c>
      <c r="AE46" s="2">
        <f>IF(AE20="N/A",0,1)</f>
        <v>1</v>
      </c>
      <c r="AF46" s="2">
        <f>IF(AF20="N/A",0,1)</f>
        <v>1</v>
      </c>
      <c r="AG46" s="2">
        <f>IF(AG20="N/A",0,1)</f>
        <v>1</v>
      </c>
      <c r="AH46" s="2">
        <f>IF(AH20="N/A",0,1)</f>
        <v>1</v>
      </c>
      <c r="AI46" s="2">
        <f>IF(AI20="N/A",0,1)</f>
        <v>1</v>
      </c>
      <c r="AJ46" s="2">
        <f>IF(AJ20="N/A",0,1)</f>
        <v>1</v>
      </c>
      <c r="AK46" s="2">
        <f>IF(AK20="N/A",0,1)</f>
        <v>1</v>
      </c>
      <c r="AL46" s="2">
        <f>IF(AL20="N/A",0,1)</f>
        <v>1</v>
      </c>
      <c r="AM46" s="2">
        <f>IF(AM20="N/A",0,1)</f>
        <v>1</v>
      </c>
      <c r="AN46" s="2">
        <f>IF(AN20="N/A",0,1)</f>
        <v>1</v>
      </c>
      <c r="AO46" s="2">
        <f>IF(AO20="N/A",0,1)</f>
        <v>1</v>
      </c>
      <c r="AP46" s="2">
        <f>IF(AP20="N/A",0,1)</f>
        <v>1</v>
      </c>
      <c r="AQ46" s="2">
        <f>IF(AQ20="N/A",0,1)</f>
        <v>1</v>
      </c>
      <c r="AR46" s="2">
        <f>IF(AR20="N/A",0,1)</f>
        <v>1</v>
      </c>
      <c r="AS46" s="2">
        <f>IF(AS20="N/A",0,1)</f>
        <v>1</v>
      </c>
      <c r="AT46" s="2">
        <f>IF(AT20="N/A",0,1)</f>
        <v>1</v>
      </c>
      <c r="AU46" s="2">
        <f>IF(AU20="N/A",0,1)</f>
        <v>1</v>
      </c>
      <c r="AV46" s="2">
        <f>IF(AV20="N/A",0,1)</f>
        <v>1</v>
      </c>
      <c r="AW46" s="2">
        <f>IF(AW20="N/A",0,1)</f>
        <v>1</v>
      </c>
      <c r="AX46" s="2">
        <f>IF(AX20="N/A",0,1)</f>
        <v>1</v>
      </c>
      <c r="AY46" s="2">
        <f>IF(AY20="N/A",0,1)</f>
        <v>1</v>
      </c>
      <c r="AZ46" s="2">
        <f>IF(AZ20="N/A",0,1)</f>
        <v>1</v>
      </c>
      <c r="BA46" s="2">
        <f>IF(BA20="N/A",0,1)</f>
        <v>1</v>
      </c>
      <c r="BB46" s="2">
        <f>IF(BB20="N/A",0,1)</f>
        <v>1</v>
      </c>
      <c r="BC46" s="2">
        <f>IF(BC20="N/A",0,1)</f>
        <v>1</v>
      </c>
      <c r="BD46" s="2">
        <f>IF(BD20="N/A",0,1)</f>
        <v>1</v>
      </c>
      <c r="BE46" s="2">
        <f>IF(BE20="N/A",0,1)</f>
        <v>1</v>
      </c>
      <c r="BF46" s="2">
        <f>IF(BF20="N/A",0,1)</f>
        <v>1</v>
      </c>
      <c r="BG46" s="2">
        <f>IF(BG20="N/A",0,1)</f>
        <v>1</v>
      </c>
      <c r="BH46" s="2">
        <f>IF(BH20="N/A",0,1)</f>
        <v>1</v>
      </c>
      <c r="BI46" s="2">
        <f>IF(BI20="N/A",0,1)</f>
        <v>1</v>
      </c>
      <c r="BJ46" s="2">
        <f>SUM(B46:BI46)</f>
        <v>60</v>
      </c>
    </row>
    <row r="47" spans="1:62" ht="24" customHeight="1">
      <c r="A47" s="1" t="s">
        <v>21</v>
      </c>
      <c r="B47" s="2">
        <f t="shared" ref="B47:AG47" si="26">IF(B20="NO",1,0)</f>
        <v>0</v>
      </c>
      <c r="C47" s="2">
        <f t="shared" si="26"/>
        <v>0</v>
      </c>
      <c r="D47" s="2">
        <f t="shared" si="26"/>
        <v>0</v>
      </c>
      <c r="E47" s="2">
        <f t="shared" si="26"/>
        <v>0</v>
      </c>
      <c r="F47" s="2">
        <f t="shared" si="26"/>
        <v>0</v>
      </c>
      <c r="G47" s="2">
        <f t="shared" si="26"/>
        <v>0</v>
      </c>
      <c r="H47" s="2">
        <f t="shared" si="26"/>
        <v>0</v>
      </c>
      <c r="I47" s="2">
        <f t="shared" si="26"/>
        <v>0</v>
      </c>
      <c r="J47" s="2">
        <f t="shared" si="26"/>
        <v>0</v>
      </c>
      <c r="K47" s="2">
        <f t="shared" si="26"/>
        <v>0</v>
      </c>
      <c r="L47" s="2">
        <f t="shared" si="26"/>
        <v>0</v>
      </c>
      <c r="M47" s="2">
        <f t="shared" si="26"/>
        <v>0</v>
      </c>
      <c r="N47" s="2">
        <f t="shared" si="26"/>
        <v>0</v>
      </c>
      <c r="O47" s="2">
        <f t="shared" si="26"/>
        <v>0</v>
      </c>
      <c r="P47" s="2">
        <f t="shared" si="26"/>
        <v>0</v>
      </c>
      <c r="Q47" s="2">
        <f t="shared" si="26"/>
        <v>0</v>
      </c>
      <c r="R47" s="2">
        <f t="shared" si="26"/>
        <v>0</v>
      </c>
      <c r="S47" s="2">
        <f t="shared" si="26"/>
        <v>0</v>
      </c>
      <c r="T47" s="2">
        <f t="shared" si="26"/>
        <v>0</v>
      </c>
      <c r="U47" s="2">
        <f t="shared" si="26"/>
        <v>0</v>
      </c>
      <c r="V47" s="2">
        <f t="shared" si="26"/>
        <v>0</v>
      </c>
      <c r="W47" s="2">
        <f t="shared" si="26"/>
        <v>0</v>
      </c>
      <c r="X47" s="2">
        <f t="shared" si="26"/>
        <v>0</v>
      </c>
      <c r="Y47" s="2">
        <f t="shared" si="26"/>
        <v>0</v>
      </c>
      <c r="Z47" s="2">
        <f t="shared" si="26"/>
        <v>0</v>
      </c>
      <c r="AA47" s="2">
        <f t="shared" si="26"/>
        <v>0</v>
      </c>
      <c r="AB47" s="2">
        <f t="shared" si="26"/>
        <v>0</v>
      </c>
      <c r="AC47" s="2">
        <f t="shared" si="26"/>
        <v>0</v>
      </c>
      <c r="AD47" s="2">
        <f t="shared" si="26"/>
        <v>0</v>
      </c>
      <c r="AE47" s="2">
        <f t="shared" si="26"/>
        <v>0</v>
      </c>
      <c r="AF47" s="2">
        <f t="shared" si="26"/>
        <v>0</v>
      </c>
      <c r="AG47" s="2">
        <f t="shared" si="26"/>
        <v>0</v>
      </c>
      <c r="AH47" s="2">
        <f t="shared" ref="AH47:BI47" si="27">IF(AH20="NO",1,0)</f>
        <v>0</v>
      </c>
      <c r="AI47" s="2">
        <f t="shared" si="27"/>
        <v>0</v>
      </c>
      <c r="AJ47" s="2">
        <f t="shared" si="27"/>
        <v>0</v>
      </c>
      <c r="AK47" s="2">
        <f t="shared" si="27"/>
        <v>0</v>
      </c>
      <c r="AL47" s="2">
        <f t="shared" si="27"/>
        <v>0</v>
      </c>
      <c r="AM47" s="2">
        <f t="shared" si="27"/>
        <v>0</v>
      </c>
      <c r="AN47" s="2">
        <f t="shared" si="27"/>
        <v>0</v>
      </c>
      <c r="AO47" s="2">
        <f t="shared" si="27"/>
        <v>0</v>
      </c>
      <c r="AP47" s="2">
        <f t="shared" si="27"/>
        <v>0</v>
      </c>
      <c r="AQ47" s="2">
        <f t="shared" si="27"/>
        <v>0</v>
      </c>
      <c r="AR47" s="2">
        <f t="shared" si="27"/>
        <v>0</v>
      </c>
      <c r="AS47" s="2">
        <f t="shared" si="27"/>
        <v>0</v>
      </c>
      <c r="AT47" s="2">
        <f t="shared" si="27"/>
        <v>0</v>
      </c>
      <c r="AU47" s="2">
        <f t="shared" si="27"/>
        <v>0</v>
      </c>
      <c r="AV47" s="2">
        <f t="shared" si="27"/>
        <v>0</v>
      </c>
      <c r="AW47" s="2">
        <f t="shared" si="27"/>
        <v>0</v>
      </c>
      <c r="AX47" s="2">
        <f t="shared" si="27"/>
        <v>0</v>
      </c>
      <c r="AY47" s="2">
        <f t="shared" si="27"/>
        <v>0</v>
      </c>
      <c r="AZ47" s="2">
        <f t="shared" si="27"/>
        <v>0</v>
      </c>
      <c r="BA47" s="2">
        <f t="shared" si="27"/>
        <v>0</v>
      </c>
      <c r="BB47" s="2">
        <f t="shared" si="27"/>
        <v>0</v>
      </c>
      <c r="BC47" s="2">
        <f t="shared" si="27"/>
        <v>0</v>
      </c>
      <c r="BD47" s="2">
        <f t="shared" si="27"/>
        <v>0</v>
      </c>
      <c r="BE47" s="2">
        <f t="shared" si="27"/>
        <v>0</v>
      </c>
      <c r="BF47" s="2">
        <f t="shared" si="27"/>
        <v>0</v>
      </c>
      <c r="BG47" s="2">
        <f t="shared" si="27"/>
        <v>0</v>
      </c>
      <c r="BH47" s="2">
        <f t="shared" si="27"/>
        <v>0</v>
      </c>
      <c r="BI47" s="2">
        <f t="shared" si="27"/>
        <v>0</v>
      </c>
      <c r="BJ47" s="2">
        <f>SUM(B47:BI47)</f>
        <v>0</v>
      </c>
    </row>
    <row r="48" spans="1:62" ht="24" customHeight="1">
      <c r="A48" s="22" t="str">
        <f>A22</f>
        <v xml:space="preserve"> G4 Screening/Prioritization</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row>
    <row r="49" spans="1:62" ht="24" customHeight="1">
      <c r="A49" s="1" t="s">
        <v>19</v>
      </c>
      <c r="B49" s="2">
        <f>IF(B22="",0,1)</f>
        <v>0</v>
      </c>
      <c r="C49" s="2">
        <f t="shared" ref="C49:BI49" si="28">IF(C22="",0,1)</f>
        <v>0</v>
      </c>
      <c r="D49" s="2">
        <f t="shared" si="28"/>
        <v>0</v>
      </c>
      <c r="E49" s="2">
        <f t="shared" si="28"/>
        <v>0</v>
      </c>
      <c r="F49" s="2">
        <f t="shared" si="28"/>
        <v>0</v>
      </c>
      <c r="G49" s="2">
        <f t="shared" si="28"/>
        <v>0</v>
      </c>
      <c r="H49" s="2">
        <f t="shared" si="28"/>
        <v>0</v>
      </c>
      <c r="I49" s="2">
        <f t="shared" si="28"/>
        <v>0</v>
      </c>
      <c r="J49" s="2">
        <f t="shared" si="28"/>
        <v>0</v>
      </c>
      <c r="K49" s="2">
        <f t="shared" si="28"/>
        <v>0</v>
      </c>
      <c r="L49" s="2">
        <f t="shared" si="28"/>
        <v>0</v>
      </c>
      <c r="M49" s="2">
        <f t="shared" si="28"/>
        <v>0</v>
      </c>
      <c r="N49" s="2">
        <f t="shared" si="28"/>
        <v>0</v>
      </c>
      <c r="O49" s="2">
        <f t="shared" si="28"/>
        <v>0</v>
      </c>
      <c r="P49" s="2">
        <f t="shared" si="28"/>
        <v>0</v>
      </c>
      <c r="Q49" s="2">
        <f t="shared" si="28"/>
        <v>0</v>
      </c>
      <c r="R49" s="2">
        <f t="shared" si="28"/>
        <v>0</v>
      </c>
      <c r="S49" s="2">
        <f t="shared" si="28"/>
        <v>0</v>
      </c>
      <c r="T49" s="2">
        <f t="shared" si="28"/>
        <v>0</v>
      </c>
      <c r="U49" s="2">
        <f t="shared" si="28"/>
        <v>0</v>
      </c>
      <c r="V49" s="2">
        <f t="shared" si="28"/>
        <v>0</v>
      </c>
      <c r="W49" s="2">
        <f t="shared" si="28"/>
        <v>0</v>
      </c>
      <c r="X49" s="2">
        <f t="shared" si="28"/>
        <v>0</v>
      </c>
      <c r="Y49" s="2">
        <f t="shared" si="28"/>
        <v>0</v>
      </c>
      <c r="Z49" s="2">
        <f t="shared" si="28"/>
        <v>0</v>
      </c>
      <c r="AA49" s="2">
        <f t="shared" si="28"/>
        <v>0</v>
      </c>
      <c r="AB49" s="2">
        <f t="shared" si="28"/>
        <v>0</v>
      </c>
      <c r="AC49" s="2">
        <f t="shared" si="28"/>
        <v>0</v>
      </c>
      <c r="AD49" s="2">
        <f t="shared" si="28"/>
        <v>0</v>
      </c>
      <c r="AE49" s="2">
        <f t="shared" si="28"/>
        <v>0</v>
      </c>
      <c r="AF49" s="2">
        <f t="shared" si="28"/>
        <v>0</v>
      </c>
      <c r="AG49" s="2">
        <f t="shared" si="28"/>
        <v>0</v>
      </c>
      <c r="AH49" s="2">
        <f t="shared" si="28"/>
        <v>0</v>
      </c>
      <c r="AI49" s="2">
        <f t="shared" si="28"/>
        <v>0</v>
      </c>
      <c r="AJ49" s="2">
        <f t="shared" si="28"/>
        <v>0</v>
      </c>
      <c r="AK49" s="2">
        <f t="shared" si="28"/>
        <v>0</v>
      </c>
      <c r="AL49" s="2">
        <f t="shared" si="28"/>
        <v>0</v>
      </c>
      <c r="AM49" s="2">
        <f t="shared" si="28"/>
        <v>0</v>
      </c>
      <c r="AN49" s="2">
        <f t="shared" si="28"/>
        <v>0</v>
      </c>
      <c r="AO49" s="2">
        <f t="shared" si="28"/>
        <v>0</v>
      </c>
      <c r="AP49" s="2">
        <f t="shared" si="28"/>
        <v>0</v>
      </c>
      <c r="AQ49" s="2">
        <f t="shared" si="28"/>
        <v>0</v>
      </c>
      <c r="AR49" s="2">
        <f t="shared" si="28"/>
        <v>0</v>
      </c>
      <c r="AS49" s="2">
        <f t="shared" si="28"/>
        <v>0</v>
      </c>
      <c r="AT49" s="2">
        <f t="shared" si="28"/>
        <v>0</v>
      </c>
      <c r="AU49" s="2">
        <f t="shared" si="28"/>
        <v>0</v>
      </c>
      <c r="AV49" s="2">
        <f t="shared" si="28"/>
        <v>0</v>
      </c>
      <c r="AW49" s="2">
        <f t="shared" si="28"/>
        <v>0</v>
      </c>
      <c r="AX49" s="2">
        <f t="shared" si="28"/>
        <v>0</v>
      </c>
      <c r="AY49" s="2">
        <f t="shared" si="28"/>
        <v>0</v>
      </c>
      <c r="AZ49" s="2">
        <f t="shared" si="28"/>
        <v>0</v>
      </c>
      <c r="BA49" s="2">
        <f t="shared" si="28"/>
        <v>0</v>
      </c>
      <c r="BB49" s="2">
        <f t="shared" si="28"/>
        <v>0</v>
      </c>
      <c r="BC49" s="2">
        <f t="shared" si="28"/>
        <v>0</v>
      </c>
      <c r="BD49" s="2">
        <f t="shared" si="28"/>
        <v>0</v>
      </c>
      <c r="BE49" s="2">
        <f t="shared" si="28"/>
        <v>0</v>
      </c>
      <c r="BF49" s="2">
        <f t="shared" si="28"/>
        <v>0</v>
      </c>
      <c r="BG49" s="2">
        <f t="shared" si="28"/>
        <v>0</v>
      </c>
      <c r="BH49" s="2">
        <f t="shared" si="28"/>
        <v>1</v>
      </c>
      <c r="BI49" s="2">
        <f t="shared" si="28"/>
        <v>1</v>
      </c>
      <c r="BJ49" s="2">
        <f>SUM(B49:BI49)</f>
        <v>2</v>
      </c>
    </row>
    <row r="50" spans="1:62" ht="24" customHeight="1">
      <c r="A50" s="1" t="s">
        <v>20</v>
      </c>
      <c r="B50" s="2">
        <f>IF(B22="N/A",0,1)</f>
        <v>1</v>
      </c>
      <c r="C50" s="2">
        <f>IF(C22="N/A",0,1)</f>
        <v>1</v>
      </c>
      <c r="D50" s="2">
        <f>IF(D22="N/A",0,1)</f>
        <v>1</v>
      </c>
      <c r="E50" s="2">
        <f>IF(E22="N/A",0,1)</f>
        <v>1</v>
      </c>
      <c r="F50" s="2">
        <f>IF(F22="N/A",0,1)</f>
        <v>1</v>
      </c>
      <c r="G50" s="2">
        <f>IF(G22="N/A",0,1)</f>
        <v>1</v>
      </c>
      <c r="H50" s="2">
        <f>IF(H22="N/A",0,1)</f>
        <v>1</v>
      </c>
      <c r="I50" s="2">
        <f>IF(I22="N/A",0,1)</f>
        <v>1</v>
      </c>
      <c r="J50" s="2">
        <f>IF(J22="N/A",0,1)</f>
        <v>1</v>
      </c>
      <c r="K50" s="2">
        <f>IF(K22="N/A",0,1)</f>
        <v>1</v>
      </c>
      <c r="L50" s="2">
        <f>IF(L22="N/A",0,1)</f>
        <v>1</v>
      </c>
      <c r="M50" s="2">
        <f>IF(M22="N/A",0,1)</f>
        <v>1</v>
      </c>
      <c r="N50" s="2">
        <f>IF(N22="N/A",0,1)</f>
        <v>1</v>
      </c>
      <c r="O50" s="2">
        <f>IF(O22="N/A",0,1)</f>
        <v>1</v>
      </c>
      <c r="P50" s="2">
        <f>IF(P22="N/A",0,1)</f>
        <v>1</v>
      </c>
      <c r="Q50" s="2">
        <f>IF(Q22="N/A",0,1)</f>
        <v>1</v>
      </c>
      <c r="R50" s="2">
        <f>IF(R22="N/A",0,1)</f>
        <v>1</v>
      </c>
      <c r="S50" s="2">
        <f>IF(S22="N/A",0,1)</f>
        <v>1</v>
      </c>
      <c r="T50" s="2">
        <f>IF(T22="N/A",0,1)</f>
        <v>1</v>
      </c>
      <c r="U50" s="2">
        <f>IF(U22="N/A",0,1)</f>
        <v>1</v>
      </c>
      <c r="V50" s="2">
        <f>IF(V22="N/A",0,1)</f>
        <v>1</v>
      </c>
      <c r="W50" s="2">
        <f>IF(W22="N/A",0,1)</f>
        <v>1</v>
      </c>
      <c r="X50" s="2">
        <f>IF(X22="N/A",0,1)</f>
        <v>1</v>
      </c>
      <c r="Y50" s="2">
        <f>IF(Y22="N/A",0,1)</f>
        <v>1</v>
      </c>
      <c r="Z50" s="2">
        <f>IF(Z22="N/A",0,1)</f>
        <v>1</v>
      </c>
      <c r="AA50" s="2">
        <f>IF(AA22="N/A",0,1)</f>
        <v>1</v>
      </c>
      <c r="AB50" s="2">
        <f>IF(AB22="N/A",0,1)</f>
        <v>1</v>
      </c>
      <c r="AC50" s="2">
        <f>IF(AC22="N/A",0,1)</f>
        <v>1</v>
      </c>
      <c r="AD50" s="2">
        <f>IF(AD22="N/A",0,1)</f>
        <v>1</v>
      </c>
      <c r="AE50" s="2">
        <f>IF(AE22="N/A",0,1)</f>
        <v>1</v>
      </c>
      <c r="AF50" s="2">
        <f>IF(AF22="N/A",0,1)</f>
        <v>1</v>
      </c>
      <c r="AG50" s="2">
        <f>IF(AG22="N/A",0,1)</f>
        <v>1</v>
      </c>
      <c r="AH50" s="2">
        <f>IF(AH22="N/A",0,1)</f>
        <v>1</v>
      </c>
      <c r="AI50" s="2">
        <f>IF(AI22="N/A",0,1)</f>
        <v>1</v>
      </c>
      <c r="AJ50" s="2">
        <f>IF(AJ22="N/A",0,1)</f>
        <v>1</v>
      </c>
      <c r="AK50" s="2">
        <f>IF(AK22="N/A",0,1)</f>
        <v>1</v>
      </c>
      <c r="AL50" s="2">
        <f>IF(AL22="N/A",0,1)</f>
        <v>1</v>
      </c>
      <c r="AM50" s="2">
        <f>IF(AM22="N/A",0,1)</f>
        <v>1</v>
      </c>
      <c r="AN50" s="2">
        <f>IF(AN22="N/A",0,1)</f>
        <v>1</v>
      </c>
      <c r="AO50" s="2">
        <f>IF(AO22="N/A",0,1)</f>
        <v>1</v>
      </c>
      <c r="AP50" s="2">
        <f>IF(AP22="N/A",0,1)</f>
        <v>1</v>
      </c>
      <c r="AQ50" s="2">
        <f>IF(AQ22="N/A",0,1)</f>
        <v>1</v>
      </c>
      <c r="AR50" s="2">
        <f>IF(AR22="N/A",0,1)</f>
        <v>1</v>
      </c>
      <c r="AS50" s="2">
        <f>IF(AS22="N/A",0,1)</f>
        <v>1</v>
      </c>
      <c r="AT50" s="2">
        <f>IF(AT22="N/A",0,1)</f>
        <v>1</v>
      </c>
      <c r="AU50" s="2">
        <f>IF(AU22="N/A",0,1)</f>
        <v>1</v>
      </c>
      <c r="AV50" s="2">
        <f>IF(AV22="N/A",0,1)</f>
        <v>1</v>
      </c>
      <c r="AW50" s="2">
        <f>IF(AW22="N/A",0,1)</f>
        <v>1</v>
      </c>
      <c r="AX50" s="2">
        <f>IF(AX22="N/A",0,1)</f>
        <v>1</v>
      </c>
      <c r="AY50" s="2">
        <f>IF(AY22="N/A",0,1)</f>
        <v>1</v>
      </c>
      <c r="AZ50" s="2">
        <f>IF(AZ22="N/A",0,1)</f>
        <v>1</v>
      </c>
      <c r="BA50" s="2">
        <f>IF(BA22="N/A",0,1)</f>
        <v>1</v>
      </c>
      <c r="BB50" s="2">
        <f>IF(BB22="N/A",0,1)</f>
        <v>1</v>
      </c>
      <c r="BC50" s="2">
        <f>IF(BC22="N/A",0,1)</f>
        <v>1</v>
      </c>
      <c r="BD50" s="2">
        <f>IF(BD22="N/A",0,1)</f>
        <v>1</v>
      </c>
      <c r="BE50" s="2">
        <f>IF(BE22="N/A",0,1)</f>
        <v>1</v>
      </c>
      <c r="BF50" s="2">
        <f>IF(BF22="N/A",0,1)</f>
        <v>1</v>
      </c>
      <c r="BG50" s="2">
        <f>IF(BG22="N/A",0,1)</f>
        <v>1</v>
      </c>
      <c r="BH50" s="2">
        <f>IF(BH22="N/A",0,1)</f>
        <v>1</v>
      </c>
      <c r="BI50" s="2">
        <f>IF(BI22="N/A",0,1)</f>
        <v>0</v>
      </c>
      <c r="BJ50" s="2">
        <f>SUM(B50:BI50)</f>
        <v>59</v>
      </c>
    </row>
    <row r="51" spans="1:62" ht="24" customHeight="1">
      <c r="A51" s="1" t="s">
        <v>21</v>
      </c>
      <c r="B51" s="2">
        <f>IF(B22="NO",1,0)</f>
        <v>0</v>
      </c>
      <c r="C51" s="2">
        <f t="shared" ref="C51:BI51" si="29">IF(C22="NO",1,0)</f>
        <v>0</v>
      </c>
      <c r="D51" s="2">
        <f t="shared" si="29"/>
        <v>0</v>
      </c>
      <c r="E51" s="2">
        <f t="shared" si="29"/>
        <v>0</v>
      </c>
      <c r="F51" s="2">
        <f t="shared" si="29"/>
        <v>0</v>
      </c>
      <c r="G51" s="2">
        <f t="shared" si="29"/>
        <v>0</v>
      </c>
      <c r="H51" s="2">
        <f t="shared" si="29"/>
        <v>0</v>
      </c>
      <c r="I51" s="2">
        <f t="shared" si="29"/>
        <v>0</v>
      </c>
      <c r="J51" s="2">
        <f t="shared" si="29"/>
        <v>0</v>
      </c>
      <c r="K51" s="2">
        <f t="shared" si="29"/>
        <v>0</v>
      </c>
      <c r="L51" s="2">
        <f t="shared" si="29"/>
        <v>0</v>
      </c>
      <c r="M51" s="2">
        <f t="shared" si="29"/>
        <v>0</v>
      </c>
      <c r="N51" s="2">
        <f t="shared" si="29"/>
        <v>0</v>
      </c>
      <c r="O51" s="2">
        <f t="shared" si="29"/>
        <v>0</v>
      </c>
      <c r="P51" s="2">
        <f t="shared" si="29"/>
        <v>0</v>
      </c>
      <c r="Q51" s="2">
        <f t="shared" si="29"/>
        <v>0</v>
      </c>
      <c r="R51" s="2">
        <f t="shared" si="29"/>
        <v>0</v>
      </c>
      <c r="S51" s="2">
        <f t="shared" si="29"/>
        <v>0</v>
      </c>
      <c r="T51" s="2">
        <f t="shared" si="29"/>
        <v>0</v>
      </c>
      <c r="U51" s="2">
        <f t="shared" si="29"/>
        <v>0</v>
      </c>
      <c r="V51" s="2">
        <f t="shared" si="29"/>
        <v>0</v>
      </c>
      <c r="W51" s="2">
        <f t="shared" si="29"/>
        <v>0</v>
      </c>
      <c r="X51" s="2">
        <f t="shared" si="29"/>
        <v>0</v>
      </c>
      <c r="Y51" s="2">
        <f t="shared" si="29"/>
        <v>0</v>
      </c>
      <c r="Z51" s="2">
        <f t="shared" si="29"/>
        <v>0</v>
      </c>
      <c r="AA51" s="2">
        <f t="shared" si="29"/>
        <v>0</v>
      </c>
      <c r="AB51" s="2">
        <f t="shared" si="29"/>
        <v>0</v>
      </c>
      <c r="AC51" s="2">
        <f t="shared" si="29"/>
        <v>0</v>
      </c>
      <c r="AD51" s="2">
        <f t="shared" si="29"/>
        <v>0</v>
      </c>
      <c r="AE51" s="2">
        <f t="shared" si="29"/>
        <v>0</v>
      </c>
      <c r="AF51" s="2">
        <f t="shared" si="29"/>
        <v>0</v>
      </c>
      <c r="AG51" s="2">
        <f t="shared" si="29"/>
        <v>0</v>
      </c>
      <c r="AH51" s="2">
        <f t="shared" si="29"/>
        <v>0</v>
      </c>
      <c r="AI51" s="2">
        <f t="shared" si="29"/>
        <v>0</v>
      </c>
      <c r="AJ51" s="2">
        <f t="shared" si="29"/>
        <v>0</v>
      </c>
      <c r="AK51" s="2">
        <f t="shared" si="29"/>
        <v>0</v>
      </c>
      <c r="AL51" s="2">
        <f t="shared" si="29"/>
        <v>0</v>
      </c>
      <c r="AM51" s="2">
        <f t="shared" si="29"/>
        <v>0</v>
      </c>
      <c r="AN51" s="2">
        <f t="shared" si="29"/>
        <v>0</v>
      </c>
      <c r="AO51" s="2">
        <f t="shared" si="29"/>
        <v>0</v>
      </c>
      <c r="AP51" s="2">
        <f t="shared" si="29"/>
        <v>0</v>
      </c>
      <c r="AQ51" s="2">
        <f t="shared" si="29"/>
        <v>0</v>
      </c>
      <c r="AR51" s="2">
        <f t="shared" si="29"/>
        <v>0</v>
      </c>
      <c r="AS51" s="2">
        <f t="shared" si="29"/>
        <v>0</v>
      </c>
      <c r="AT51" s="2">
        <f t="shared" si="29"/>
        <v>0</v>
      </c>
      <c r="AU51" s="2">
        <f t="shared" si="29"/>
        <v>0</v>
      </c>
      <c r="AV51" s="2">
        <f t="shared" si="29"/>
        <v>0</v>
      </c>
      <c r="AW51" s="2">
        <f t="shared" si="29"/>
        <v>0</v>
      </c>
      <c r="AX51" s="2">
        <f t="shared" si="29"/>
        <v>0</v>
      </c>
      <c r="AY51" s="2">
        <f t="shared" si="29"/>
        <v>0</v>
      </c>
      <c r="AZ51" s="2">
        <f t="shared" si="29"/>
        <v>0</v>
      </c>
      <c r="BA51" s="2">
        <f t="shared" si="29"/>
        <v>0</v>
      </c>
      <c r="BB51" s="2">
        <f t="shared" si="29"/>
        <v>0</v>
      </c>
      <c r="BC51" s="2">
        <f t="shared" si="29"/>
        <v>0</v>
      </c>
      <c r="BD51" s="2">
        <f t="shared" si="29"/>
        <v>0</v>
      </c>
      <c r="BE51" s="2">
        <f t="shared" si="29"/>
        <v>0</v>
      </c>
      <c r="BF51" s="2">
        <f t="shared" si="29"/>
        <v>0</v>
      </c>
      <c r="BG51" s="2">
        <f t="shared" si="29"/>
        <v>0</v>
      </c>
      <c r="BH51" s="2">
        <f t="shared" si="29"/>
        <v>1</v>
      </c>
      <c r="BI51" s="2">
        <f t="shared" si="29"/>
        <v>0</v>
      </c>
      <c r="BJ51" s="2">
        <f>SUM(B51:BI51)</f>
        <v>1</v>
      </c>
    </row>
    <row r="52" spans="1:62" ht="24" customHeight="1"/>
    <row r="53" spans="1:62" ht="24" customHeight="1"/>
    <row r="54" spans="1:62" ht="24" customHeight="1"/>
    <row r="55" spans="1:62" ht="24" customHeight="1"/>
  </sheetData>
  <mergeCells count="7">
    <mergeCell ref="A22:A23"/>
    <mergeCell ref="A18:A19"/>
    <mergeCell ref="A20:A21"/>
    <mergeCell ref="A1:C1"/>
    <mergeCell ref="B2:C2"/>
    <mergeCell ref="A14:A15"/>
    <mergeCell ref="A16:A17"/>
  </mergeCells>
  <conditionalFormatting sqref="B14">
    <cfRule type="cellIs" dxfId="73" priority="183" operator="equal">
      <formula>"Yes"</formula>
    </cfRule>
    <cfRule type="cellIs" dxfId="72" priority="184" operator="equal">
      <formula>"No"</formula>
    </cfRule>
    <cfRule type="containsText" dxfId="71" priority="185" operator="containsText" text="Yes">
      <formula>NOT(ISERROR(SEARCH("Yes",B14)))</formula>
    </cfRule>
    <cfRule type="cellIs" dxfId="70" priority="186" operator="equal">
      <formula>"Yes"</formula>
    </cfRule>
  </conditionalFormatting>
  <conditionalFormatting sqref="C14">
    <cfRule type="cellIs" dxfId="69" priority="179" operator="equal">
      <formula>"Yes"</formula>
    </cfRule>
    <cfRule type="cellIs" dxfId="68" priority="180" operator="equal">
      <formula>"No"</formula>
    </cfRule>
    <cfRule type="containsText" dxfId="67" priority="181" operator="containsText" text="Yes">
      <formula>NOT(ISERROR(SEARCH("Yes",C14)))</formula>
    </cfRule>
    <cfRule type="cellIs" dxfId="66" priority="182" operator="equal">
      <formula>"Yes"</formula>
    </cfRule>
  </conditionalFormatting>
  <conditionalFormatting sqref="H14:BI14">
    <cfRule type="cellIs" dxfId="65" priority="159" operator="equal">
      <formula>"Yes"</formula>
    </cfRule>
    <cfRule type="cellIs" dxfId="64" priority="160" operator="equal">
      <formula>"No"</formula>
    </cfRule>
    <cfRule type="containsText" dxfId="63" priority="161" operator="containsText" text="Yes">
      <formula>NOT(ISERROR(SEARCH("Yes",H14)))</formula>
    </cfRule>
    <cfRule type="cellIs" dxfId="62" priority="162" operator="equal">
      <formula>"Yes"</formula>
    </cfRule>
  </conditionalFormatting>
  <conditionalFormatting sqref="D14">
    <cfRule type="cellIs" dxfId="61" priority="175" operator="equal">
      <formula>"Yes"</formula>
    </cfRule>
    <cfRule type="cellIs" dxfId="60" priority="176" operator="equal">
      <formula>"No"</formula>
    </cfRule>
    <cfRule type="containsText" dxfId="59" priority="177" operator="containsText" text="Yes">
      <formula>NOT(ISERROR(SEARCH("Yes",D14)))</formula>
    </cfRule>
    <cfRule type="cellIs" dxfId="58" priority="178" operator="equal">
      <formula>"Yes"</formula>
    </cfRule>
  </conditionalFormatting>
  <conditionalFormatting sqref="E14">
    <cfRule type="cellIs" dxfId="57" priority="171" operator="equal">
      <formula>"Yes"</formula>
    </cfRule>
    <cfRule type="cellIs" dxfId="56" priority="172" operator="equal">
      <formula>"No"</formula>
    </cfRule>
    <cfRule type="containsText" dxfId="55" priority="173" operator="containsText" text="Yes">
      <formula>NOT(ISERROR(SEARCH("Yes",E14)))</formula>
    </cfRule>
    <cfRule type="cellIs" dxfId="54" priority="174" operator="equal">
      <formula>"Yes"</formula>
    </cfRule>
  </conditionalFormatting>
  <conditionalFormatting sqref="F14">
    <cfRule type="cellIs" dxfId="53" priority="167" operator="equal">
      <formula>"Yes"</formula>
    </cfRule>
    <cfRule type="cellIs" dxfId="52" priority="168" operator="equal">
      <formula>"No"</formula>
    </cfRule>
    <cfRule type="containsText" dxfId="51" priority="169" operator="containsText" text="Yes">
      <formula>NOT(ISERROR(SEARCH("Yes",F14)))</formula>
    </cfRule>
    <cfRule type="cellIs" dxfId="50" priority="170" operator="equal">
      <formula>"Yes"</formula>
    </cfRule>
  </conditionalFormatting>
  <conditionalFormatting sqref="G14">
    <cfRule type="cellIs" dxfId="49" priority="163" operator="equal">
      <formula>"Yes"</formula>
    </cfRule>
    <cfRule type="cellIs" dxfId="48" priority="164" operator="equal">
      <formula>"No"</formula>
    </cfRule>
    <cfRule type="containsText" dxfId="47" priority="165" operator="containsText" text="Yes">
      <formula>NOT(ISERROR(SEARCH("Yes",G14)))</formula>
    </cfRule>
    <cfRule type="cellIs" dxfId="46" priority="166" operator="equal">
      <formula>"Yes"</formula>
    </cfRule>
  </conditionalFormatting>
  <conditionalFormatting sqref="B16">
    <cfRule type="cellIs" dxfId="45" priority="155" operator="equal">
      <formula>"Yes"</formula>
    </cfRule>
    <cfRule type="cellIs" dxfId="44" priority="156" operator="equal">
      <formula>"No"</formula>
    </cfRule>
    <cfRule type="containsText" dxfId="43" priority="157" operator="containsText" text="Yes">
      <formula>NOT(ISERROR(SEARCH("Yes",B16)))</formula>
    </cfRule>
    <cfRule type="cellIs" dxfId="42" priority="158" operator="equal">
      <formula>"Yes"</formula>
    </cfRule>
  </conditionalFormatting>
  <conditionalFormatting sqref="C16:BG16">
    <cfRule type="cellIs" dxfId="41" priority="151" operator="equal">
      <formula>"Yes"</formula>
    </cfRule>
    <cfRule type="cellIs" dxfId="40" priority="152" operator="equal">
      <formula>"No"</formula>
    </cfRule>
    <cfRule type="containsText" dxfId="39" priority="153" operator="containsText" text="Yes">
      <formula>NOT(ISERROR(SEARCH("Yes",C16)))</formula>
    </cfRule>
    <cfRule type="cellIs" dxfId="38" priority="154" operator="equal">
      <formula>"Yes"</formula>
    </cfRule>
  </conditionalFormatting>
  <conditionalFormatting sqref="G22:BI22">
    <cfRule type="cellIs" dxfId="37" priority="147" operator="equal">
      <formula>"Yes"</formula>
    </cfRule>
    <cfRule type="cellIs" dxfId="36" priority="148" operator="equal">
      <formula>"No"</formula>
    </cfRule>
    <cfRule type="containsText" dxfId="35" priority="149" operator="containsText" text="Yes">
      <formula>NOT(ISERROR(SEARCH("Yes",G22)))</formula>
    </cfRule>
    <cfRule type="cellIs" dxfId="34" priority="150" operator="equal">
      <formula>"Yes"</formula>
    </cfRule>
  </conditionalFormatting>
  <conditionalFormatting sqref="B18">
    <cfRule type="cellIs" dxfId="33" priority="115" operator="equal">
      <formula>"Yes"</formula>
    </cfRule>
    <cfRule type="cellIs" dxfId="32" priority="116" operator="equal">
      <formula>"No"</formula>
    </cfRule>
    <cfRule type="containsText" dxfId="31" priority="117" operator="containsText" text="Yes">
      <formula>NOT(ISERROR(SEARCH("Yes",B18)))</formula>
    </cfRule>
    <cfRule type="cellIs" dxfId="30" priority="118" operator="equal">
      <formula>"Yes"</formula>
    </cfRule>
  </conditionalFormatting>
  <conditionalFormatting sqref="C18:BI18">
    <cfRule type="cellIs" dxfId="29" priority="111" operator="equal">
      <formula>"Yes"</formula>
    </cfRule>
    <cfRule type="cellIs" dxfId="28" priority="112" operator="equal">
      <formula>"No"</formula>
    </cfRule>
    <cfRule type="containsText" dxfId="27" priority="113" operator="containsText" text="Yes">
      <formula>NOT(ISERROR(SEARCH("Yes",C18)))</formula>
    </cfRule>
    <cfRule type="cellIs" dxfId="26" priority="114" operator="equal">
      <formula>"Yes"</formula>
    </cfRule>
  </conditionalFormatting>
  <conditionalFormatting sqref="B20">
    <cfRule type="cellIs" dxfId="25" priority="107" operator="equal">
      <formula>"Yes"</formula>
    </cfRule>
    <cfRule type="cellIs" dxfId="24" priority="108" operator="equal">
      <formula>"No"</formula>
    </cfRule>
    <cfRule type="containsText" dxfId="23" priority="109" operator="containsText" text="Yes">
      <formula>NOT(ISERROR(SEARCH("Yes",B20)))</formula>
    </cfRule>
    <cfRule type="cellIs" dxfId="22" priority="110" operator="equal">
      <formula>"Yes"</formula>
    </cfRule>
  </conditionalFormatting>
  <conditionalFormatting sqref="C20:BI20">
    <cfRule type="cellIs" dxfId="21" priority="103" operator="equal">
      <formula>"Yes"</formula>
    </cfRule>
    <cfRule type="cellIs" dxfId="20" priority="104" operator="equal">
      <formula>"No"</formula>
    </cfRule>
    <cfRule type="containsText" dxfId="19" priority="105" operator="containsText" text="Yes">
      <formula>NOT(ISERROR(SEARCH("Yes",C20)))</formula>
    </cfRule>
    <cfRule type="cellIs" dxfId="18" priority="106" operator="equal">
      <formula>"Yes"</formula>
    </cfRule>
  </conditionalFormatting>
  <conditionalFormatting sqref="F22">
    <cfRule type="cellIs" dxfId="17" priority="57" operator="equal">
      <formula>"Yes"</formula>
    </cfRule>
    <cfRule type="cellIs" dxfId="16" priority="58" operator="equal">
      <formula>"No"</formula>
    </cfRule>
    <cfRule type="containsText" dxfId="15" priority="59" operator="containsText" text="Yes">
      <formula>NOT(ISERROR(SEARCH("Yes",F22)))</formula>
    </cfRule>
    <cfRule type="cellIs" dxfId="14" priority="60" operator="equal">
      <formula>"Yes"</formula>
    </cfRule>
  </conditionalFormatting>
  <conditionalFormatting sqref="B10">
    <cfRule type="cellIs" dxfId="13" priority="70" operator="greaterThan">
      <formula>365</formula>
    </cfRule>
  </conditionalFormatting>
  <conditionalFormatting sqref="C10:BI10">
    <cfRule type="cellIs" dxfId="12" priority="69" operator="greaterThan">
      <formula>365</formula>
    </cfRule>
  </conditionalFormatting>
  <conditionalFormatting sqref="B22">
    <cfRule type="cellIs" dxfId="11" priority="53" operator="equal">
      <formula>"Yes"</formula>
    </cfRule>
    <cfRule type="cellIs" dxfId="10" priority="54" operator="equal">
      <formula>"No"</formula>
    </cfRule>
    <cfRule type="containsText" dxfId="9" priority="55" operator="containsText" text="Yes">
      <formula>NOT(ISERROR(SEARCH("Yes",B22)))</formula>
    </cfRule>
    <cfRule type="cellIs" dxfId="8" priority="56" operator="equal">
      <formula>"Yes"</formula>
    </cfRule>
  </conditionalFormatting>
  <conditionalFormatting sqref="C22:E22">
    <cfRule type="cellIs" dxfId="7" priority="49" operator="equal">
      <formula>"Yes"</formula>
    </cfRule>
    <cfRule type="cellIs" dxfId="6" priority="50" operator="equal">
      <formula>"No"</formula>
    </cfRule>
    <cfRule type="containsText" dxfId="5" priority="51" operator="containsText" text="Yes">
      <formula>NOT(ISERROR(SEARCH("Yes",C22)))</formula>
    </cfRule>
    <cfRule type="cellIs" dxfId="4" priority="52" operator="equal">
      <formula>"Yes"</formula>
    </cfRule>
  </conditionalFormatting>
  <conditionalFormatting sqref="BH16:BI16">
    <cfRule type="cellIs" dxfId="3" priority="5" operator="equal">
      <formula>"Yes"</formula>
    </cfRule>
    <cfRule type="cellIs" dxfId="2" priority="6" operator="equal">
      <formula>"No"</formula>
    </cfRule>
    <cfRule type="containsText" dxfId="1" priority="7" operator="containsText" text="Yes">
      <formula>NOT(ISERROR(SEARCH("Yes",BH16)))</formula>
    </cfRule>
    <cfRule type="cellIs" dxfId="0" priority="8" operator="equal">
      <formula>"Yes"</formula>
    </cfRule>
  </conditionalFormatting>
  <dataValidations count="1">
    <dataValidation type="list" allowBlank="1" showInputMessage="1" showErrorMessage="1" sqref="B14:BI14 B18:BI18 B20:BI20 B22:BI22 B16:BI16" xr:uid="{39B322E1-B7B3-468B-B4DB-AA1432E9E7F0}">
      <formula1>$B$28:$B$30</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3913-7E15-4648-9712-DE6AAB422A31}">
  <dimension ref="A1:M89"/>
  <sheetViews>
    <sheetView workbookViewId="0">
      <selection activeCell="A8" sqref="A8:B8"/>
    </sheetView>
  </sheetViews>
  <sheetFormatPr defaultRowHeight="14.45"/>
  <sheetData>
    <row r="1" spans="1:13" ht="30" customHeight="1" thickBot="1">
      <c r="A1" s="102"/>
      <c r="B1" s="102"/>
      <c r="C1" s="102"/>
      <c r="D1" s="102"/>
      <c r="E1" s="102"/>
      <c r="F1" s="102"/>
      <c r="G1" s="102"/>
      <c r="H1" s="102"/>
      <c r="I1" s="102"/>
      <c r="J1" s="102"/>
      <c r="K1" s="102"/>
      <c r="L1" s="102"/>
      <c r="M1" s="102"/>
    </row>
    <row r="2" spans="1:13" ht="27.75" customHeight="1" thickBot="1">
      <c r="A2" s="109" t="s">
        <v>22</v>
      </c>
      <c r="B2" s="110"/>
      <c r="C2" s="110"/>
      <c r="D2" s="110"/>
      <c r="E2" s="110"/>
      <c r="F2" s="110"/>
      <c r="G2" s="110"/>
      <c r="H2" s="110"/>
      <c r="I2" s="110"/>
      <c r="J2" s="110"/>
      <c r="K2" s="110"/>
      <c r="L2" s="110"/>
      <c r="M2" s="111"/>
    </row>
    <row r="3" spans="1:13" ht="21.6" thickBot="1">
      <c r="A3" s="112" t="s">
        <v>9</v>
      </c>
      <c r="B3" s="113"/>
      <c r="C3" s="114" t="s">
        <v>23</v>
      </c>
      <c r="D3" s="115"/>
      <c r="E3" s="115"/>
      <c r="F3" s="115"/>
      <c r="G3" s="115"/>
      <c r="H3" s="115"/>
      <c r="I3" s="115"/>
      <c r="J3" s="115"/>
      <c r="K3" s="115"/>
      <c r="L3" s="115"/>
      <c r="M3" s="116"/>
    </row>
    <row r="4" spans="1:13" ht="24" customHeight="1">
      <c r="A4" s="148"/>
      <c r="B4" s="149"/>
      <c r="C4" s="149"/>
      <c r="D4" s="149"/>
      <c r="E4" s="149"/>
      <c r="F4" s="149"/>
      <c r="G4" s="149"/>
      <c r="H4" s="149"/>
      <c r="I4" s="149"/>
      <c r="J4" s="149"/>
      <c r="K4" s="149"/>
      <c r="L4" s="149"/>
      <c r="M4" s="150"/>
    </row>
    <row r="5" spans="1:13" ht="24" customHeight="1">
      <c r="A5" s="117" t="s">
        <v>24</v>
      </c>
      <c r="B5" s="118"/>
      <c r="C5" s="151" t="s">
        <v>25</v>
      </c>
      <c r="D5" s="152"/>
      <c r="E5" s="152"/>
      <c r="F5" s="152"/>
      <c r="G5" s="152"/>
      <c r="H5" s="152"/>
      <c r="I5" s="152"/>
      <c r="J5" s="152"/>
      <c r="K5" s="152"/>
      <c r="L5" s="152"/>
      <c r="M5" s="153"/>
    </row>
    <row r="6" spans="1:13" ht="93.6" customHeight="1" thickBot="1">
      <c r="A6" s="103" t="s">
        <v>26</v>
      </c>
      <c r="B6" s="104"/>
      <c r="C6" s="104"/>
      <c r="D6" s="104"/>
      <c r="E6" s="104"/>
      <c r="F6" s="104"/>
      <c r="G6" s="104"/>
      <c r="H6" s="104"/>
      <c r="I6" s="104"/>
      <c r="J6" s="104"/>
      <c r="K6" s="104"/>
      <c r="L6" s="104"/>
      <c r="M6" s="105"/>
    </row>
    <row r="7" spans="1:13" ht="12" customHeight="1" thickTop="1">
      <c r="A7" s="96"/>
      <c r="B7" s="97"/>
      <c r="C7" s="97"/>
      <c r="D7" s="97"/>
      <c r="E7" s="97"/>
      <c r="F7" s="97"/>
      <c r="G7" s="97"/>
      <c r="H7" s="97"/>
      <c r="I7" s="97"/>
      <c r="J7" s="97"/>
      <c r="K7" s="97"/>
      <c r="L7" s="97"/>
      <c r="M7" s="98"/>
    </row>
    <row r="8" spans="1:13" ht="24" customHeight="1">
      <c r="A8" s="117" t="s">
        <v>27</v>
      </c>
      <c r="B8" s="118"/>
      <c r="C8" s="151" t="s">
        <v>28</v>
      </c>
      <c r="D8" s="152"/>
      <c r="E8" s="152"/>
      <c r="F8" s="152"/>
      <c r="G8" s="152"/>
      <c r="H8" s="152"/>
      <c r="I8" s="152"/>
      <c r="J8" s="152"/>
      <c r="K8" s="152"/>
      <c r="L8" s="152"/>
      <c r="M8" s="153"/>
    </row>
    <row r="9" spans="1:13" ht="171.6" customHeight="1">
      <c r="A9" s="106" t="s">
        <v>29</v>
      </c>
      <c r="B9" s="107"/>
      <c r="C9" s="107"/>
      <c r="D9" s="107"/>
      <c r="E9" s="107"/>
      <c r="F9" s="107"/>
      <c r="G9" s="107"/>
      <c r="H9" s="107"/>
      <c r="I9" s="107"/>
      <c r="J9" s="107"/>
      <c r="K9" s="107"/>
      <c r="L9" s="107"/>
      <c r="M9" s="108"/>
    </row>
    <row r="10" spans="1:13" ht="24.6" customHeight="1">
      <c r="A10" s="99" t="s">
        <v>30</v>
      </c>
      <c r="B10" s="100"/>
      <c r="C10" s="100"/>
      <c r="D10" s="100"/>
      <c r="E10" s="100"/>
      <c r="F10" s="100"/>
      <c r="G10" s="100"/>
      <c r="H10" s="100"/>
      <c r="I10" s="100"/>
      <c r="J10" s="100"/>
      <c r="K10" s="100"/>
      <c r="L10" s="100"/>
      <c r="M10" s="101"/>
    </row>
    <row r="11" spans="1:13" ht="12" customHeight="1">
      <c r="A11" s="93"/>
      <c r="B11" s="94"/>
      <c r="C11" s="94"/>
      <c r="D11" s="94"/>
      <c r="E11" s="94"/>
      <c r="F11" s="94"/>
      <c r="G11" s="94"/>
      <c r="H11" s="94"/>
      <c r="I11" s="94"/>
      <c r="J11" s="94"/>
      <c r="K11" s="94"/>
      <c r="L11" s="94"/>
      <c r="M11" s="95"/>
    </row>
    <row r="12" spans="1:13" ht="24" customHeight="1">
      <c r="A12" s="85" t="s">
        <v>31</v>
      </c>
      <c r="B12" s="86"/>
      <c r="C12" s="151" t="s">
        <v>32</v>
      </c>
      <c r="D12" s="152"/>
      <c r="E12" s="152"/>
      <c r="F12" s="152"/>
      <c r="G12" s="152"/>
      <c r="H12" s="152"/>
      <c r="I12" s="152"/>
      <c r="J12" s="152"/>
      <c r="K12" s="152"/>
      <c r="L12" s="152"/>
      <c r="M12" s="153"/>
    </row>
    <row r="13" spans="1:13" ht="109.15" customHeight="1">
      <c r="A13" s="90" t="s">
        <v>33</v>
      </c>
      <c r="B13" s="91"/>
      <c r="C13" s="91"/>
      <c r="D13" s="91"/>
      <c r="E13" s="91"/>
      <c r="F13" s="91"/>
      <c r="G13" s="91"/>
      <c r="H13" s="91"/>
      <c r="I13" s="91"/>
      <c r="J13" s="91"/>
      <c r="K13" s="91"/>
      <c r="L13" s="91"/>
      <c r="M13" s="92"/>
    </row>
    <row r="14" spans="1:13" ht="28.9" customHeight="1">
      <c r="A14" s="93"/>
      <c r="B14" s="94"/>
      <c r="C14" s="94"/>
      <c r="D14" s="94"/>
      <c r="E14" s="94"/>
      <c r="F14" s="94"/>
      <c r="G14" s="94"/>
      <c r="H14" s="94"/>
      <c r="I14" s="94"/>
      <c r="J14" s="94"/>
      <c r="K14" s="94"/>
      <c r="L14" s="94"/>
      <c r="M14" s="95"/>
    </row>
    <row r="15" spans="1:13" ht="24" customHeight="1">
      <c r="A15" s="85" t="s">
        <v>34</v>
      </c>
      <c r="B15" s="86"/>
      <c r="C15" s="151" t="s">
        <v>35</v>
      </c>
      <c r="D15" s="152"/>
      <c r="E15" s="152"/>
      <c r="F15" s="152"/>
      <c r="G15" s="152"/>
      <c r="H15" s="152"/>
      <c r="I15" s="152"/>
      <c r="J15" s="152"/>
      <c r="K15" s="152"/>
      <c r="L15" s="152"/>
      <c r="M15" s="153"/>
    </row>
    <row r="16" spans="1:13" ht="78" customHeight="1" thickBot="1">
      <c r="A16" s="87" t="s">
        <v>36</v>
      </c>
      <c r="B16" s="88"/>
      <c r="C16" s="88"/>
      <c r="D16" s="88"/>
      <c r="E16" s="88"/>
      <c r="F16" s="88"/>
      <c r="G16" s="88"/>
      <c r="H16" s="88"/>
      <c r="I16" s="88"/>
      <c r="J16" s="88"/>
      <c r="K16" s="88"/>
      <c r="L16" s="88"/>
      <c r="M16" s="89"/>
    </row>
    <row r="17" spans="1:13" ht="31.15" customHeight="1">
      <c r="A17" s="68"/>
      <c r="B17" s="69"/>
      <c r="C17" s="69"/>
      <c r="D17" s="69"/>
      <c r="E17" s="69"/>
      <c r="F17" s="69"/>
      <c r="G17" s="69"/>
      <c r="H17" s="69"/>
      <c r="I17" s="69"/>
      <c r="J17" s="69"/>
      <c r="K17" s="69"/>
      <c r="L17" s="69"/>
      <c r="M17" s="70"/>
    </row>
    <row r="18" spans="1:13" ht="24" customHeight="1">
      <c r="A18" s="85" t="s">
        <v>37</v>
      </c>
      <c r="B18" s="86"/>
      <c r="C18" s="151" t="s">
        <v>38</v>
      </c>
      <c r="D18" s="152"/>
      <c r="E18" s="152"/>
      <c r="F18" s="152"/>
      <c r="G18" s="152"/>
      <c r="H18" s="152"/>
      <c r="I18" s="152"/>
      <c r="J18" s="152"/>
      <c r="K18" s="152"/>
      <c r="L18" s="152"/>
      <c r="M18" s="153"/>
    </row>
    <row r="19" spans="1:13" ht="62.45" customHeight="1" thickBot="1">
      <c r="A19" s="87" t="s">
        <v>39</v>
      </c>
      <c r="B19" s="88"/>
      <c r="C19" s="88"/>
      <c r="D19" s="88"/>
      <c r="E19" s="88"/>
      <c r="F19" s="88"/>
      <c r="G19" s="88"/>
      <c r="H19" s="88"/>
      <c r="I19" s="88"/>
      <c r="J19" s="88"/>
      <c r="K19" s="88"/>
      <c r="L19" s="88"/>
      <c r="M19" s="89"/>
    </row>
    <row r="20" spans="1:13" ht="46.9" customHeight="1">
      <c r="A20" s="37"/>
      <c r="B20" s="37"/>
      <c r="C20" s="37"/>
      <c r="D20" s="37"/>
      <c r="E20" s="37"/>
      <c r="F20" s="37"/>
      <c r="G20" s="37"/>
      <c r="H20" s="37"/>
      <c r="I20" s="37"/>
      <c r="J20" s="37"/>
      <c r="K20" s="37"/>
      <c r="L20" s="37"/>
      <c r="M20" s="37"/>
    </row>
    <row r="21" spans="1:13" ht="24" customHeight="1">
      <c r="A21" s="37"/>
      <c r="B21" s="37"/>
      <c r="C21" s="37"/>
      <c r="D21" s="37"/>
      <c r="E21" s="37"/>
      <c r="F21" s="37"/>
      <c r="G21" s="37"/>
      <c r="H21" s="37"/>
      <c r="I21" s="37"/>
      <c r="J21" s="37"/>
      <c r="K21" s="37"/>
      <c r="L21" s="37"/>
      <c r="M21" s="37"/>
    </row>
    <row r="22" spans="1:13" ht="24" customHeight="1">
      <c r="A22" s="37"/>
      <c r="B22" s="37"/>
      <c r="C22" s="37"/>
      <c r="D22" s="37"/>
      <c r="E22" s="37"/>
      <c r="F22" s="37"/>
      <c r="G22" s="37"/>
      <c r="H22" s="37"/>
      <c r="I22" s="37"/>
      <c r="J22" s="37"/>
      <c r="K22" s="37"/>
      <c r="L22" s="37"/>
      <c r="M22" s="37"/>
    </row>
    <row r="23" spans="1:13" ht="62.45" customHeight="1">
      <c r="A23" s="37"/>
      <c r="B23" s="37"/>
      <c r="C23" s="37"/>
      <c r="D23" s="37"/>
      <c r="E23" s="37"/>
      <c r="F23" s="37"/>
      <c r="G23" s="37"/>
      <c r="H23" s="37"/>
      <c r="I23" s="37"/>
      <c r="J23" s="37"/>
      <c r="K23" s="37"/>
      <c r="L23" s="37"/>
      <c r="M23" s="37"/>
    </row>
    <row r="24" spans="1:13" ht="24" customHeight="1">
      <c r="A24" s="37"/>
      <c r="B24" s="37"/>
      <c r="C24" s="37"/>
      <c r="D24" s="37"/>
      <c r="E24" s="37"/>
      <c r="F24" s="37"/>
      <c r="G24" s="37"/>
      <c r="H24" s="37"/>
      <c r="I24" s="37"/>
      <c r="J24" s="37"/>
      <c r="K24" s="37"/>
      <c r="L24" s="37"/>
      <c r="M24" s="37"/>
    </row>
    <row r="25" spans="1:13" ht="31.15" customHeight="1">
      <c r="A25" s="37"/>
      <c r="B25" s="37"/>
      <c r="C25" s="37"/>
      <c r="D25" s="37"/>
      <c r="E25" s="37"/>
      <c r="F25" s="37"/>
      <c r="G25" s="37"/>
      <c r="H25" s="37"/>
      <c r="I25" s="37"/>
      <c r="J25" s="37"/>
      <c r="K25" s="37"/>
      <c r="L25" s="37"/>
      <c r="M25" s="37"/>
    </row>
    <row r="26" spans="1:13" ht="62.45" customHeight="1">
      <c r="A26" s="37"/>
      <c r="B26" s="37"/>
      <c r="C26" s="37"/>
      <c r="D26" s="37"/>
      <c r="E26" s="37"/>
      <c r="F26" s="37"/>
      <c r="G26" s="37"/>
      <c r="H26" s="37"/>
      <c r="I26" s="37"/>
      <c r="J26" s="37"/>
      <c r="K26" s="37"/>
      <c r="L26" s="37"/>
      <c r="M26" s="37"/>
    </row>
    <row r="27" spans="1:13" ht="24" customHeight="1">
      <c r="A27" s="37"/>
      <c r="B27" s="37"/>
      <c r="C27" s="37"/>
      <c r="D27" s="37"/>
      <c r="E27" s="37"/>
      <c r="F27" s="37"/>
      <c r="G27" s="37"/>
      <c r="H27" s="37"/>
      <c r="I27" s="37"/>
      <c r="J27" s="37"/>
      <c r="K27" s="37"/>
      <c r="L27" s="37"/>
      <c r="M27" s="37"/>
    </row>
    <row r="28" spans="1:13" ht="24" customHeight="1">
      <c r="A28" s="37"/>
      <c r="B28" s="37"/>
      <c r="C28" s="37"/>
      <c r="D28" s="37"/>
      <c r="E28" s="37"/>
      <c r="F28" s="37"/>
      <c r="G28" s="37"/>
      <c r="H28" s="37"/>
      <c r="I28" s="37"/>
      <c r="J28" s="37"/>
      <c r="K28" s="37"/>
      <c r="L28" s="37"/>
      <c r="M28" s="37"/>
    </row>
    <row r="29" spans="1:13" ht="46.9" customHeight="1">
      <c r="A29" s="37"/>
      <c r="B29" s="37"/>
      <c r="C29" s="37"/>
      <c r="D29" s="37"/>
      <c r="E29" s="37"/>
      <c r="F29" s="37"/>
      <c r="G29" s="37"/>
      <c r="H29" s="37"/>
      <c r="I29" s="37"/>
      <c r="J29" s="37"/>
      <c r="K29" s="37"/>
      <c r="L29" s="37"/>
      <c r="M29" s="37"/>
    </row>
    <row r="30" spans="1:13" ht="24" customHeight="1">
      <c r="A30" s="37"/>
      <c r="B30" s="37"/>
      <c r="C30" s="37"/>
      <c r="D30" s="37"/>
      <c r="E30" s="37"/>
      <c r="F30" s="37"/>
      <c r="G30" s="37"/>
      <c r="H30" s="37"/>
      <c r="I30" s="37"/>
      <c r="J30" s="37"/>
      <c r="K30" s="37"/>
      <c r="L30" s="37"/>
      <c r="M30" s="37"/>
    </row>
    <row r="31" spans="1:13" ht="14.45" customHeight="1">
      <c r="A31" s="37"/>
      <c r="B31" s="37"/>
      <c r="C31" s="37"/>
      <c r="D31" s="37"/>
      <c r="E31" s="37"/>
      <c r="F31" s="37"/>
      <c r="G31" s="37"/>
      <c r="H31" s="37"/>
      <c r="I31" s="37"/>
      <c r="J31" s="37"/>
      <c r="K31" s="37"/>
      <c r="L31" s="37"/>
      <c r="M31" s="37"/>
    </row>
    <row r="32" spans="1:13" ht="12" customHeight="1">
      <c r="A32" s="37"/>
      <c r="B32" s="37"/>
      <c r="C32" s="37"/>
      <c r="D32" s="37"/>
      <c r="E32" s="37"/>
      <c r="F32" s="37"/>
      <c r="G32" s="37"/>
      <c r="H32" s="37"/>
      <c r="I32" s="37"/>
      <c r="J32" s="37"/>
      <c r="K32" s="37"/>
      <c r="L32" s="37"/>
      <c r="M32" s="37"/>
    </row>
    <row r="33" spans="1:13">
      <c r="A33" s="37"/>
      <c r="B33" s="37"/>
      <c r="C33" s="37"/>
      <c r="D33" s="37"/>
      <c r="E33" s="37"/>
      <c r="F33" s="37"/>
      <c r="G33" s="37"/>
      <c r="H33" s="37"/>
      <c r="I33" s="37"/>
      <c r="J33" s="37"/>
      <c r="K33" s="37"/>
      <c r="L33" s="37"/>
      <c r="M33" s="37"/>
    </row>
    <row r="34" spans="1:13" ht="93.6" customHeight="1">
      <c r="A34" s="37"/>
      <c r="B34" s="37"/>
      <c r="C34" s="37"/>
      <c r="D34" s="37"/>
      <c r="E34" s="37"/>
      <c r="F34" s="37"/>
      <c r="G34" s="37"/>
      <c r="H34" s="37"/>
      <c r="I34" s="37"/>
      <c r="J34" s="37"/>
      <c r="K34" s="37"/>
      <c r="L34" s="37"/>
      <c r="M34" s="37"/>
    </row>
    <row r="35" spans="1:13" ht="14.45" customHeight="1">
      <c r="A35" s="37"/>
      <c r="B35" s="37"/>
      <c r="C35" s="37"/>
      <c r="D35" s="37"/>
      <c r="E35" s="37"/>
      <c r="F35" s="37"/>
      <c r="G35" s="37"/>
      <c r="H35" s="37"/>
      <c r="I35" s="37"/>
      <c r="J35" s="37"/>
      <c r="K35" s="37"/>
      <c r="L35" s="37"/>
      <c r="M35" s="37"/>
    </row>
    <row r="36" spans="1:13" ht="15" customHeight="1">
      <c r="A36" s="37"/>
      <c r="B36" s="37"/>
      <c r="C36" s="37"/>
      <c r="D36" s="37"/>
      <c r="E36" s="37"/>
      <c r="F36" s="37"/>
      <c r="G36" s="37"/>
      <c r="H36" s="37"/>
      <c r="I36" s="37"/>
      <c r="J36" s="37"/>
      <c r="K36" s="37"/>
      <c r="L36" s="37"/>
      <c r="M36" s="37"/>
    </row>
    <row r="37" spans="1:13" ht="24" customHeight="1">
      <c r="A37" s="37"/>
      <c r="B37" s="37"/>
      <c r="C37" s="37"/>
      <c r="D37" s="37"/>
      <c r="E37" s="37"/>
      <c r="F37" s="37"/>
      <c r="G37" s="37"/>
      <c r="H37" s="37"/>
      <c r="I37" s="37"/>
      <c r="J37" s="37"/>
      <c r="K37" s="37"/>
      <c r="L37" s="37"/>
      <c r="M37" s="37"/>
    </row>
    <row r="38" spans="1:13" ht="31.15" customHeight="1" thickBot="1">
      <c r="A38" s="79" t="s">
        <v>40</v>
      </c>
      <c r="B38" s="80"/>
      <c r="C38" s="80"/>
      <c r="D38" s="80"/>
      <c r="E38" s="80"/>
      <c r="F38" s="80"/>
      <c r="G38" s="80"/>
      <c r="H38" s="80"/>
      <c r="I38" s="80"/>
      <c r="J38" s="80"/>
      <c r="K38" s="80"/>
      <c r="L38" s="80"/>
      <c r="M38" s="81"/>
    </row>
    <row r="39" spans="1:13" ht="31.15" customHeight="1">
      <c r="A39" s="76" t="s">
        <v>41</v>
      </c>
      <c r="B39" s="77"/>
      <c r="C39" s="77"/>
      <c r="D39" s="77"/>
      <c r="E39" s="77"/>
      <c r="F39" s="77"/>
      <c r="G39" s="77"/>
      <c r="H39" s="77"/>
      <c r="I39" s="77"/>
      <c r="J39" s="77"/>
      <c r="K39" s="77"/>
      <c r="L39" s="77"/>
      <c r="M39" s="78"/>
    </row>
    <row r="40" spans="1:13" ht="28.9" customHeight="1" thickBot="1">
      <c r="A40" s="82" t="s">
        <v>42</v>
      </c>
      <c r="B40" s="83"/>
      <c r="C40" s="83"/>
      <c r="D40" s="83"/>
      <c r="E40" s="83"/>
      <c r="F40" s="83"/>
      <c r="G40" s="83"/>
      <c r="H40" s="83"/>
      <c r="I40" s="83"/>
      <c r="J40" s="83"/>
      <c r="K40" s="83"/>
      <c r="L40" s="83"/>
      <c r="M40" s="84"/>
    </row>
    <row r="41" spans="1:13" ht="15" customHeight="1">
      <c r="A41" s="68"/>
      <c r="B41" s="69"/>
      <c r="C41" s="69"/>
      <c r="D41" s="69"/>
      <c r="E41" s="69"/>
      <c r="F41" s="69"/>
      <c r="G41" s="69"/>
      <c r="H41" s="69"/>
      <c r="I41" s="69"/>
      <c r="J41" s="69"/>
      <c r="K41" s="69"/>
      <c r="L41" s="69"/>
      <c r="M41" s="70"/>
    </row>
    <row r="42" spans="1:13" ht="24" customHeight="1" thickBot="1">
      <c r="A42" s="71" t="s">
        <v>43</v>
      </c>
      <c r="B42" s="72"/>
      <c r="C42" s="154" t="s">
        <v>44</v>
      </c>
      <c r="D42" s="155"/>
      <c r="E42" s="155"/>
      <c r="F42" s="155"/>
      <c r="G42" s="155"/>
      <c r="H42" s="155"/>
      <c r="I42" s="155"/>
      <c r="J42" s="155"/>
      <c r="K42" s="155"/>
      <c r="L42" s="155"/>
      <c r="M42" s="156"/>
    </row>
    <row r="43" spans="1:13" ht="16.149999999999999" thickBot="1">
      <c r="A43" s="73" t="s">
        <v>45</v>
      </c>
      <c r="B43" s="74"/>
      <c r="C43" s="74"/>
      <c r="D43" s="74"/>
      <c r="E43" s="74"/>
      <c r="F43" s="74"/>
      <c r="G43" s="74"/>
      <c r="H43" s="74"/>
      <c r="I43" s="74"/>
      <c r="J43" s="74"/>
      <c r="K43" s="74"/>
      <c r="L43" s="74"/>
      <c r="M43" s="75"/>
    </row>
    <row r="44" spans="1:13" ht="31.15" customHeight="1" thickBot="1">
      <c r="A44" s="62" t="s">
        <v>46</v>
      </c>
      <c r="B44" s="63"/>
      <c r="C44" s="63"/>
      <c r="D44" s="63"/>
      <c r="E44" s="63"/>
      <c r="F44" s="63"/>
      <c r="G44" s="63"/>
      <c r="H44" s="63"/>
      <c r="I44" s="63"/>
      <c r="J44" s="63"/>
      <c r="K44" s="63"/>
      <c r="L44" s="63"/>
      <c r="M44" s="64"/>
    </row>
    <row r="45" spans="1:13" ht="31.15" customHeight="1">
      <c r="A45" s="68"/>
      <c r="B45" s="69"/>
      <c r="C45" s="69"/>
      <c r="D45" s="69"/>
      <c r="E45" s="69"/>
      <c r="F45" s="69"/>
      <c r="G45" s="69"/>
      <c r="H45" s="69"/>
      <c r="I45" s="69"/>
      <c r="J45" s="69"/>
      <c r="K45" s="69"/>
      <c r="L45" s="69"/>
      <c r="M45" s="70"/>
    </row>
    <row r="46" spans="1:13" ht="24" customHeight="1" thickBot="1">
      <c r="A46" s="71" t="s">
        <v>47</v>
      </c>
      <c r="B46" s="72"/>
      <c r="C46" s="154" t="s">
        <v>48</v>
      </c>
      <c r="D46" s="155"/>
      <c r="E46" s="155"/>
      <c r="F46" s="155"/>
      <c r="G46" s="155"/>
      <c r="H46" s="155"/>
      <c r="I46" s="155"/>
      <c r="J46" s="155"/>
      <c r="K46" s="155"/>
      <c r="L46" s="155"/>
      <c r="M46" s="156"/>
    </row>
    <row r="47" spans="1:13" ht="46.9" customHeight="1" thickBot="1">
      <c r="A47" s="65" t="s">
        <v>49</v>
      </c>
      <c r="B47" s="66"/>
      <c r="C47" s="66"/>
      <c r="D47" s="66"/>
      <c r="E47" s="66"/>
      <c r="F47" s="66"/>
      <c r="G47" s="66"/>
      <c r="H47" s="66"/>
      <c r="I47" s="66"/>
      <c r="J47" s="66"/>
      <c r="K47" s="66"/>
      <c r="L47" s="66"/>
      <c r="M47" s="67"/>
    </row>
    <row r="48" spans="1:13" ht="16.149999999999999" customHeight="1">
      <c r="A48" s="43" t="s">
        <v>50</v>
      </c>
      <c r="B48" s="38"/>
      <c r="C48" s="38"/>
      <c r="D48" s="38"/>
      <c r="E48" s="38"/>
      <c r="F48" s="38"/>
      <c r="G48" s="38"/>
      <c r="H48" s="38"/>
      <c r="I48" s="38"/>
      <c r="J48" s="38"/>
      <c r="K48" s="38"/>
      <c r="L48" s="38"/>
      <c r="M48" s="44"/>
    </row>
    <row r="49" spans="1:13" ht="16.149999999999999" customHeight="1">
      <c r="A49" s="45" t="s">
        <v>51</v>
      </c>
      <c r="B49" s="40"/>
      <c r="C49" s="40"/>
      <c r="D49" s="40"/>
      <c r="E49" s="40"/>
      <c r="F49" s="40"/>
      <c r="G49" s="40"/>
      <c r="H49" s="40"/>
      <c r="I49" s="40"/>
      <c r="J49" s="40"/>
      <c r="K49" s="40"/>
      <c r="L49" s="40"/>
      <c r="M49" s="46"/>
    </row>
    <row r="50" spans="1:13" ht="12" customHeight="1" thickBot="1">
      <c r="A50" s="42" t="s">
        <v>52</v>
      </c>
      <c r="B50" s="39"/>
      <c r="C50" s="39"/>
      <c r="D50" s="39"/>
      <c r="E50" s="39"/>
      <c r="F50" s="39"/>
      <c r="G50" s="39"/>
      <c r="H50" s="39"/>
      <c r="I50" s="39"/>
      <c r="J50" s="39"/>
      <c r="K50" s="39"/>
      <c r="L50" s="39"/>
      <c r="M50" s="47"/>
    </row>
    <row r="51" spans="1:13">
      <c r="A51" s="37"/>
      <c r="B51" s="37"/>
      <c r="C51" s="37"/>
      <c r="D51" s="37"/>
      <c r="E51" s="37"/>
      <c r="F51" s="37"/>
      <c r="G51" s="37"/>
      <c r="H51" s="37"/>
      <c r="I51" s="37"/>
      <c r="J51" s="37"/>
      <c r="K51" s="37"/>
      <c r="L51" s="37"/>
      <c r="M51" s="37"/>
    </row>
    <row r="52" spans="1:13">
      <c r="A52" s="37"/>
      <c r="B52" s="37"/>
      <c r="C52" s="37"/>
      <c r="D52" s="37"/>
      <c r="E52" s="37"/>
      <c r="F52" s="37"/>
      <c r="G52" s="37"/>
      <c r="H52" s="37"/>
      <c r="I52" s="37"/>
      <c r="J52" s="37"/>
      <c r="K52" s="37"/>
      <c r="L52" s="37"/>
      <c r="M52" s="37"/>
    </row>
    <row r="53" spans="1:13">
      <c r="A53" s="37"/>
      <c r="B53" s="37"/>
      <c r="C53" s="37"/>
      <c r="D53" s="37"/>
      <c r="E53" s="37"/>
      <c r="F53" s="37"/>
      <c r="G53" s="37"/>
      <c r="H53" s="37"/>
      <c r="I53" s="37"/>
      <c r="J53" s="37"/>
      <c r="K53" s="37"/>
      <c r="L53" s="37"/>
      <c r="M53" s="37"/>
    </row>
    <row r="54" spans="1:13">
      <c r="A54" s="37"/>
      <c r="B54" s="37"/>
      <c r="C54" s="37"/>
      <c r="D54" s="37"/>
      <c r="E54" s="37"/>
      <c r="F54" s="37"/>
      <c r="G54" s="37"/>
      <c r="H54" s="37"/>
      <c r="I54" s="37"/>
      <c r="J54" s="37"/>
      <c r="K54" s="37"/>
      <c r="L54" s="37"/>
      <c r="M54" s="37"/>
    </row>
    <row r="55" spans="1:13">
      <c r="A55" s="37"/>
      <c r="B55" s="37"/>
      <c r="C55" s="37"/>
      <c r="D55" s="37"/>
      <c r="E55" s="37"/>
      <c r="F55" s="37"/>
      <c r="G55" s="37"/>
      <c r="H55" s="37"/>
      <c r="I55" s="37"/>
      <c r="J55" s="37"/>
      <c r="K55" s="37"/>
      <c r="L55" s="37"/>
      <c r="M55" s="37"/>
    </row>
    <row r="56" spans="1:13">
      <c r="A56" s="37"/>
      <c r="B56" s="37"/>
      <c r="C56" s="37"/>
      <c r="D56" s="37"/>
      <c r="E56" s="37"/>
      <c r="F56" s="37"/>
      <c r="G56" s="37"/>
      <c r="H56" s="37"/>
      <c r="I56" s="37"/>
      <c r="J56" s="37"/>
      <c r="K56" s="37"/>
      <c r="L56" s="37"/>
      <c r="M56" s="37"/>
    </row>
    <row r="57" spans="1:13">
      <c r="A57" s="37"/>
      <c r="B57" s="37"/>
      <c r="C57" s="37"/>
      <c r="D57" s="37"/>
      <c r="E57" s="37"/>
      <c r="F57" s="37"/>
      <c r="G57" s="37"/>
      <c r="H57" s="37"/>
      <c r="I57" s="37"/>
      <c r="J57" s="37"/>
      <c r="K57" s="37"/>
      <c r="L57" s="37"/>
      <c r="M57" s="37"/>
    </row>
    <row r="58" spans="1:13">
      <c r="A58" s="37"/>
      <c r="B58" s="37"/>
      <c r="C58" s="37"/>
      <c r="D58" s="37"/>
      <c r="E58" s="37"/>
      <c r="F58" s="37"/>
      <c r="G58" s="37"/>
      <c r="H58" s="37"/>
      <c r="I58" s="37"/>
      <c r="J58" s="37"/>
      <c r="K58" s="37"/>
      <c r="L58" s="37"/>
      <c r="M58" s="37"/>
    </row>
    <row r="59" spans="1:13">
      <c r="A59" s="37"/>
      <c r="B59" s="37"/>
      <c r="C59" s="37"/>
      <c r="D59" s="37"/>
      <c r="E59" s="37"/>
      <c r="F59" s="37"/>
      <c r="G59" s="37"/>
      <c r="H59" s="37"/>
      <c r="I59" s="37"/>
      <c r="J59" s="37"/>
      <c r="K59" s="37"/>
      <c r="L59" s="37"/>
      <c r="M59" s="37"/>
    </row>
    <row r="60" spans="1:13">
      <c r="A60" s="37"/>
      <c r="B60" s="37"/>
      <c r="C60" s="37"/>
      <c r="D60" s="37"/>
      <c r="E60" s="37"/>
      <c r="F60" s="37"/>
      <c r="G60" s="37"/>
      <c r="H60" s="37"/>
      <c r="I60" s="37"/>
      <c r="J60" s="37"/>
      <c r="K60" s="37"/>
      <c r="L60" s="37"/>
      <c r="M60" s="37"/>
    </row>
    <row r="61" spans="1:13">
      <c r="A61" s="37"/>
      <c r="B61" s="37"/>
      <c r="C61" s="37"/>
      <c r="D61" s="37"/>
      <c r="E61" s="37"/>
      <c r="F61" s="37"/>
      <c r="G61" s="37"/>
      <c r="H61" s="37"/>
      <c r="I61" s="37"/>
      <c r="J61" s="37"/>
      <c r="K61" s="37"/>
      <c r="L61" s="37"/>
      <c r="M61" s="37"/>
    </row>
    <row r="62" spans="1:13">
      <c r="A62" s="37"/>
      <c r="B62" s="37"/>
      <c r="C62" s="37"/>
      <c r="D62" s="37"/>
      <c r="E62" s="37"/>
      <c r="F62" s="37"/>
      <c r="G62" s="37"/>
      <c r="H62" s="37"/>
      <c r="I62" s="37"/>
      <c r="J62" s="37"/>
      <c r="K62" s="37"/>
      <c r="L62" s="37"/>
      <c r="M62" s="37"/>
    </row>
    <row r="63" spans="1:13">
      <c r="A63" s="37"/>
      <c r="B63" s="37"/>
      <c r="C63" s="37"/>
      <c r="D63" s="37"/>
      <c r="E63" s="37"/>
      <c r="F63" s="37"/>
      <c r="G63" s="37"/>
      <c r="H63" s="37"/>
      <c r="I63" s="37"/>
      <c r="J63" s="37"/>
      <c r="K63" s="37"/>
      <c r="L63" s="37"/>
      <c r="M63" s="37"/>
    </row>
    <row r="64" spans="1:13">
      <c r="A64" s="37"/>
      <c r="B64" s="37"/>
      <c r="C64" s="37"/>
      <c r="D64" s="37"/>
      <c r="E64" s="37"/>
      <c r="F64" s="37"/>
      <c r="G64" s="37"/>
      <c r="H64" s="37"/>
      <c r="I64" s="37"/>
      <c r="J64" s="37"/>
      <c r="K64" s="37"/>
      <c r="L64" s="37"/>
      <c r="M64" s="37"/>
    </row>
    <row r="65" spans="1:13">
      <c r="A65" s="37"/>
      <c r="B65" s="37"/>
      <c r="C65" s="37"/>
      <c r="D65" s="37"/>
      <c r="E65" s="37"/>
      <c r="F65" s="37"/>
      <c r="G65" s="37"/>
      <c r="H65" s="37"/>
      <c r="I65" s="37"/>
      <c r="J65" s="37"/>
      <c r="K65" s="37"/>
      <c r="L65" s="37"/>
      <c r="M65" s="37"/>
    </row>
    <row r="66" spans="1:13">
      <c r="A66" s="37"/>
      <c r="B66" s="37"/>
      <c r="C66" s="37"/>
      <c r="D66" s="37"/>
      <c r="E66" s="37"/>
      <c r="F66" s="37"/>
      <c r="G66" s="37"/>
      <c r="H66" s="37"/>
      <c r="I66" s="37"/>
      <c r="J66" s="37"/>
      <c r="K66" s="37"/>
      <c r="L66" s="37"/>
      <c r="M66" s="37"/>
    </row>
    <row r="67" spans="1:13">
      <c r="A67" s="37"/>
      <c r="B67" s="37"/>
      <c r="C67" s="37"/>
      <c r="D67" s="37"/>
      <c r="E67" s="37"/>
      <c r="F67" s="37"/>
      <c r="G67" s="37"/>
      <c r="H67" s="37"/>
      <c r="I67" s="37"/>
      <c r="J67" s="37"/>
      <c r="K67" s="37"/>
      <c r="L67" s="37"/>
      <c r="M67" s="37"/>
    </row>
    <row r="68" spans="1:13">
      <c r="A68" s="37"/>
      <c r="B68" s="37"/>
      <c r="C68" s="37"/>
      <c r="D68" s="37"/>
      <c r="E68" s="37"/>
      <c r="F68" s="37"/>
      <c r="G68" s="37"/>
      <c r="H68" s="37"/>
      <c r="I68" s="37"/>
      <c r="J68" s="37"/>
      <c r="K68" s="37"/>
      <c r="L68" s="37"/>
      <c r="M68" s="37"/>
    </row>
    <row r="69" spans="1:13">
      <c r="A69" s="37"/>
      <c r="B69" s="37"/>
      <c r="C69" s="37"/>
      <c r="D69" s="37"/>
      <c r="E69" s="37"/>
      <c r="F69" s="37"/>
      <c r="G69" s="37"/>
      <c r="H69" s="37"/>
      <c r="I69" s="37"/>
      <c r="J69" s="37"/>
      <c r="K69" s="37"/>
      <c r="L69" s="37"/>
      <c r="M69" s="37"/>
    </row>
    <row r="70" spans="1:13">
      <c r="A70" s="37"/>
      <c r="B70" s="37"/>
      <c r="C70" s="37"/>
      <c r="D70" s="37"/>
      <c r="E70" s="37"/>
      <c r="F70" s="37"/>
      <c r="G70" s="37"/>
      <c r="H70" s="37"/>
      <c r="I70" s="37"/>
      <c r="J70" s="37"/>
      <c r="K70" s="37"/>
      <c r="L70" s="37"/>
      <c r="M70" s="37"/>
    </row>
    <row r="71" spans="1:13">
      <c r="A71" s="37"/>
      <c r="B71" s="37"/>
      <c r="C71" s="37"/>
      <c r="D71" s="37"/>
      <c r="E71" s="37"/>
      <c r="F71" s="37"/>
      <c r="G71" s="37"/>
      <c r="H71" s="37"/>
      <c r="I71" s="37"/>
      <c r="J71" s="37"/>
      <c r="K71" s="37"/>
      <c r="L71" s="37"/>
      <c r="M71" s="37"/>
    </row>
    <row r="72" spans="1:13">
      <c r="A72" s="37"/>
      <c r="B72" s="37"/>
      <c r="C72" s="37"/>
      <c r="D72" s="37"/>
      <c r="E72" s="37"/>
      <c r="F72" s="37"/>
      <c r="G72" s="37"/>
      <c r="H72" s="37"/>
      <c r="I72" s="37"/>
      <c r="J72" s="37"/>
      <c r="K72" s="37"/>
      <c r="L72" s="37"/>
      <c r="M72" s="37"/>
    </row>
    <row r="73" spans="1:13">
      <c r="A73" s="37"/>
      <c r="B73" s="37"/>
      <c r="C73" s="37"/>
      <c r="D73" s="37"/>
      <c r="E73" s="37"/>
      <c r="F73" s="37"/>
      <c r="G73" s="37"/>
      <c r="H73" s="37"/>
      <c r="I73" s="37"/>
      <c r="J73" s="37"/>
      <c r="K73" s="37"/>
      <c r="L73" s="37"/>
      <c r="M73" s="37"/>
    </row>
    <row r="74" spans="1:13">
      <c r="A74" s="37"/>
      <c r="B74" s="37"/>
      <c r="C74" s="37"/>
      <c r="D74" s="37"/>
      <c r="E74" s="37"/>
      <c r="F74" s="37"/>
      <c r="G74" s="37"/>
      <c r="H74" s="37"/>
      <c r="I74" s="37"/>
      <c r="J74" s="37"/>
      <c r="K74" s="37"/>
      <c r="L74" s="37"/>
      <c r="M74" s="37"/>
    </row>
    <row r="75" spans="1:13">
      <c r="A75" s="37"/>
      <c r="B75" s="37"/>
      <c r="C75" s="37"/>
      <c r="D75" s="37"/>
      <c r="E75" s="37"/>
      <c r="F75" s="37"/>
      <c r="G75" s="37"/>
      <c r="H75" s="37"/>
      <c r="I75" s="37"/>
      <c r="J75" s="37"/>
      <c r="K75" s="37"/>
      <c r="L75" s="37"/>
      <c r="M75" s="37"/>
    </row>
    <row r="76" spans="1:13">
      <c r="A76" s="37"/>
      <c r="B76" s="37"/>
      <c r="C76" s="37"/>
      <c r="D76" s="37"/>
      <c r="E76" s="37"/>
      <c r="F76" s="37"/>
      <c r="G76" s="37"/>
      <c r="H76" s="37"/>
      <c r="I76" s="37"/>
      <c r="J76" s="37"/>
      <c r="K76" s="37"/>
      <c r="L76" s="37"/>
      <c r="M76" s="37"/>
    </row>
    <row r="77" spans="1:13">
      <c r="A77" s="37"/>
      <c r="B77" s="37"/>
      <c r="C77" s="37"/>
      <c r="D77" s="37"/>
      <c r="E77" s="37"/>
      <c r="F77" s="37"/>
      <c r="G77" s="37"/>
      <c r="H77" s="37"/>
      <c r="I77" s="37"/>
      <c r="J77" s="37"/>
      <c r="K77" s="37"/>
      <c r="L77" s="37"/>
      <c r="M77" s="37"/>
    </row>
    <row r="78" spans="1:13">
      <c r="A78" s="37"/>
      <c r="B78" s="37"/>
      <c r="C78" s="37"/>
      <c r="D78" s="37"/>
      <c r="E78" s="37"/>
      <c r="F78" s="37"/>
      <c r="G78" s="37"/>
      <c r="H78" s="37"/>
      <c r="I78" s="37"/>
      <c r="J78" s="37"/>
      <c r="K78" s="37"/>
      <c r="L78" s="37"/>
      <c r="M78" s="37"/>
    </row>
    <row r="79" spans="1:13">
      <c r="A79" s="37"/>
      <c r="B79" s="37"/>
      <c r="C79" s="37"/>
      <c r="D79" s="37"/>
      <c r="E79" s="37"/>
      <c r="F79" s="37"/>
      <c r="G79" s="37"/>
      <c r="H79" s="37"/>
      <c r="I79" s="37"/>
      <c r="J79" s="37"/>
      <c r="K79" s="37"/>
      <c r="L79" s="37"/>
      <c r="M79" s="37"/>
    </row>
    <row r="80" spans="1:13">
      <c r="A80" s="37"/>
      <c r="B80" s="37"/>
      <c r="C80" s="37"/>
      <c r="D80" s="37"/>
      <c r="E80" s="37"/>
      <c r="F80" s="37"/>
      <c r="G80" s="37"/>
      <c r="H80" s="37"/>
      <c r="I80" s="37"/>
      <c r="J80" s="37"/>
      <c r="K80" s="37"/>
      <c r="L80" s="37"/>
      <c r="M80" s="37"/>
    </row>
    <row r="81" spans="1:13">
      <c r="A81" s="37"/>
      <c r="B81" s="37"/>
      <c r="C81" s="37"/>
      <c r="D81" s="37"/>
      <c r="E81" s="37"/>
      <c r="F81" s="37"/>
      <c r="G81" s="37"/>
      <c r="H81" s="37"/>
      <c r="I81" s="37"/>
      <c r="J81" s="37"/>
      <c r="K81" s="37"/>
      <c r="L81" s="37"/>
      <c r="M81" s="37"/>
    </row>
    <row r="82" spans="1:13">
      <c r="A82" s="37"/>
      <c r="B82" s="37"/>
      <c r="C82" s="37"/>
      <c r="D82" s="37"/>
      <c r="E82" s="37"/>
      <c r="F82" s="37"/>
      <c r="G82" s="37"/>
      <c r="H82" s="37"/>
      <c r="I82" s="37"/>
      <c r="J82" s="37"/>
      <c r="K82" s="37"/>
      <c r="L82" s="37"/>
      <c r="M82" s="37"/>
    </row>
    <row r="83" spans="1:13">
      <c r="A83" s="37"/>
      <c r="B83" s="37"/>
      <c r="C83" s="37"/>
      <c r="D83" s="37"/>
      <c r="E83" s="37"/>
      <c r="F83" s="37"/>
      <c r="G83" s="37"/>
      <c r="H83" s="37"/>
      <c r="I83" s="37"/>
      <c r="J83" s="37"/>
      <c r="K83" s="37"/>
      <c r="L83" s="37"/>
      <c r="M83" s="37"/>
    </row>
    <row r="84" spans="1:13">
      <c r="A84" s="37"/>
      <c r="B84" s="37"/>
      <c r="C84" s="37"/>
      <c r="D84" s="37"/>
      <c r="E84" s="37"/>
      <c r="F84" s="37"/>
      <c r="G84" s="37"/>
      <c r="H84" s="37"/>
      <c r="I84" s="37"/>
      <c r="J84" s="37"/>
      <c r="K84" s="37"/>
      <c r="L84" s="37"/>
      <c r="M84" s="37"/>
    </row>
    <row r="85" spans="1:13">
      <c r="A85" s="37"/>
      <c r="B85" s="37"/>
      <c r="C85" s="37"/>
      <c r="D85" s="37"/>
      <c r="E85" s="37"/>
      <c r="F85" s="37"/>
      <c r="G85" s="37"/>
      <c r="H85" s="37"/>
      <c r="I85" s="37"/>
      <c r="J85" s="37"/>
      <c r="K85" s="37"/>
      <c r="L85" s="37"/>
      <c r="M85" s="37"/>
    </row>
    <row r="86" spans="1:13">
      <c r="A86" s="37"/>
      <c r="B86" s="37"/>
      <c r="C86" s="37"/>
      <c r="D86" s="37"/>
      <c r="E86" s="37"/>
      <c r="F86" s="37"/>
      <c r="G86" s="37"/>
      <c r="H86" s="37"/>
      <c r="I86" s="37"/>
      <c r="J86" s="37"/>
      <c r="K86" s="37"/>
      <c r="L86" s="37"/>
      <c r="M86" s="37"/>
    </row>
    <row r="87" spans="1:13">
      <c r="A87" s="37"/>
      <c r="B87" s="37"/>
      <c r="C87" s="37"/>
      <c r="D87" s="37"/>
      <c r="E87" s="37"/>
      <c r="F87" s="37"/>
      <c r="G87" s="37"/>
      <c r="H87" s="37"/>
      <c r="I87" s="37"/>
      <c r="J87" s="37"/>
      <c r="K87" s="37"/>
      <c r="L87" s="37"/>
      <c r="M87" s="37"/>
    </row>
    <row r="88" spans="1:13">
      <c r="A88" s="37"/>
      <c r="B88" s="37"/>
      <c r="C88" s="37"/>
      <c r="D88" s="37"/>
      <c r="E88" s="37"/>
      <c r="F88" s="37"/>
      <c r="G88" s="37"/>
      <c r="H88" s="37"/>
      <c r="I88" s="37"/>
      <c r="J88" s="37"/>
      <c r="K88" s="37"/>
      <c r="L88" s="37"/>
      <c r="M88" s="37"/>
    </row>
    <row r="89" spans="1:13">
      <c r="A89" s="37"/>
      <c r="B89" s="37"/>
      <c r="C89" s="37"/>
      <c r="D89" s="37"/>
      <c r="E89" s="37"/>
      <c r="F89" s="37"/>
      <c r="G89" s="37"/>
      <c r="H89" s="37"/>
      <c r="I89" s="37"/>
      <c r="J89" s="37"/>
      <c r="K89" s="37"/>
      <c r="L89" s="37"/>
      <c r="M89" s="37"/>
    </row>
  </sheetData>
  <mergeCells count="37">
    <mergeCell ref="A4:M4"/>
    <mergeCell ref="A7:M7"/>
    <mergeCell ref="A10:M10"/>
    <mergeCell ref="A1:M1"/>
    <mergeCell ref="A6:M6"/>
    <mergeCell ref="A9:M9"/>
    <mergeCell ref="A2:M2"/>
    <mergeCell ref="A3:B3"/>
    <mergeCell ref="C3:M3"/>
    <mergeCell ref="A5:B5"/>
    <mergeCell ref="C5:M5"/>
    <mergeCell ref="A8:B8"/>
    <mergeCell ref="C8:M8"/>
    <mergeCell ref="A11:M11"/>
    <mergeCell ref="A12:B12"/>
    <mergeCell ref="C12:M12"/>
    <mergeCell ref="A15:B15"/>
    <mergeCell ref="C15:M15"/>
    <mergeCell ref="A18:B18"/>
    <mergeCell ref="C18:M18"/>
    <mergeCell ref="A19:M19"/>
    <mergeCell ref="A13:M13"/>
    <mergeCell ref="A16:M16"/>
    <mergeCell ref="A14:M14"/>
    <mergeCell ref="A17:M17"/>
    <mergeCell ref="A43:M43"/>
    <mergeCell ref="A39:M39"/>
    <mergeCell ref="A38:M38"/>
    <mergeCell ref="A40:M40"/>
    <mergeCell ref="A41:M41"/>
    <mergeCell ref="A42:B42"/>
    <mergeCell ref="C42:M42"/>
    <mergeCell ref="A44:M44"/>
    <mergeCell ref="A47:M47"/>
    <mergeCell ref="A45:M45"/>
    <mergeCell ref="A46:B46"/>
    <mergeCell ref="C46:M46"/>
  </mergeCells>
  <hyperlinks>
    <hyperlink ref="A39" r:id="rId1" xr:uid="{F4486D48-1BBC-437B-8908-2F5549894410}"/>
    <hyperlink ref="A40" r:id="rId2" xr:uid="{7A6CA9C5-5056-4D70-8493-E5C99D62F3C8}"/>
    <hyperlink ref="A44" r:id="rId3" xr:uid="{4AF4248A-6CC0-4B40-B740-DF32596A133C}"/>
    <hyperlink ref="A48" r:id="rId4" xr:uid="{C404D272-3CC7-4ED2-9535-1E70141991D1}"/>
    <hyperlink ref="B48" r:id="rId5" display="https://66381bb28b9f956a91e2-e08000a6fb874088c6b1d3b8bebbb337.ssl.cf2.rackcdn.com/files-Leadbased-paint-worksheet111517-1.pdf" xr:uid="{EA8F786C-22B7-40BC-B547-B7527394CDA9}"/>
    <hyperlink ref="C48" r:id="rId6" display="https://66381bb28b9f956a91e2-e08000a6fb874088c6b1d3b8bebbb337.ssl.cf2.rackcdn.com/files-Leadbased-paint-worksheet111517-1.pdf" xr:uid="{4BCE9535-329E-401D-A30F-20D5C8C7D317}"/>
    <hyperlink ref="D48" r:id="rId7" display="https://66381bb28b9f956a91e2-e08000a6fb874088c6b1d3b8bebbb337.ssl.cf2.rackcdn.com/files-Leadbased-paint-worksheet111517-1.pdf" xr:uid="{1B701BDF-2B51-41E9-81A1-E74E39BF4C1C}"/>
    <hyperlink ref="E48" r:id="rId8" display="https://66381bb28b9f956a91e2-e08000a6fb874088c6b1d3b8bebbb337.ssl.cf2.rackcdn.com/files-Leadbased-paint-worksheet111517-1.pdf" xr:uid="{7DABF420-AD10-4C57-9781-18068DAF10C1}"/>
    <hyperlink ref="F48" r:id="rId9" display="https://66381bb28b9f956a91e2-e08000a6fb874088c6b1d3b8bebbb337.ssl.cf2.rackcdn.com/files-Leadbased-paint-worksheet111517-1.pdf" xr:uid="{566F0905-FA0D-479D-9F26-479D0A8A4FD4}"/>
    <hyperlink ref="G48" r:id="rId10" display="https://66381bb28b9f956a91e2-e08000a6fb874088c6b1d3b8bebbb337.ssl.cf2.rackcdn.com/files-Leadbased-paint-worksheet111517-1.pdf" xr:uid="{3A890B1C-90CF-4784-B04D-CFF7DC4BB1E4}"/>
    <hyperlink ref="H48" r:id="rId11" display="https://66381bb28b9f956a91e2-e08000a6fb874088c6b1d3b8bebbb337.ssl.cf2.rackcdn.com/files-Leadbased-paint-worksheet111517-1.pdf" xr:uid="{1732BFA5-E053-49BA-A7A0-397A87106B23}"/>
    <hyperlink ref="I48" r:id="rId12" display="https://66381bb28b9f956a91e2-e08000a6fb874088c6b1d3b8bebbb337.ssl.cf2.rackcdn.com/files-Leadbased-paint-worksheet111517-1.pdf" xr:uid="{347CFBF6-FBB4-433C-9EB6-54B24B0AAD79}"/>
    <hyperlink ref="J48" r:id="rId13" display="https://66381bb28b9f956a91e2-e08000a6fb874088c6b1d3b8bebbb337.ssl.cf2.rackcdn.com/files-Leadbased-paint-worksheet111517-1.pdf" xr:uid="{F3F749FD-231C-40E8-88BE-52BF89924454}"/>
    <hyperlink ref="K48" r:id="rId14" display="https://66381bb28b9f956a91e2-e08000a6fb874088c6b1d3b8bebbb337.ssl.cf2.rackcdn.com/files-Leadbased-paint-worksheet111517-1.pdf" xr:uid="{18613FC4-3BF0-4FE2-B5AA-01B394305104}"/>
    <hyperlink ref="L48" r:id="rId15" display="https://66381bb28b9f956a91e2-e08000a6fb874088c6b1d3b8bebbb337.ssl.cf2.rackcdn.com/files-Leadbased-paint-worksheet111517-1.pdf" xr:uid="{D3400329-5733-486E-A9D4-C71282F830C9}"/>
    <hyperlink ref="M48" r:id="rId16" display="https://66381bb28b9f956a91e2-e08000a6fb874088c6b1d3b8bebbb337.ssl.cf2.rackcdn.com/files-Leadbased-paint-worksheet111517-1.pdf" xr:uid="{3D3E4AD4-4DB2-41BD-8D8D-75F082F36F00}"/>
    <hyperlink ref="A49" r:id="rId17" xr:uid="{17A926F2-2400-48F5-915D-3B09082AD1C0}"/>
    <hyperlink ref="B49" r:id="rId18" display="https://66381bb28b9f956a91e2-e08000a6fb874088c6b1d3b8bebbb337.ssl.cf2.rackcdn.com/files-filesLeadbasedpaintdisclosure-1.pdf" xr:uid="{620EF44C-0474-4C6F-9B64-9244F933C373}"/>
    <hyperlink ref="C49" r:id="rId19" display="https://66381bb28b9f956a91e2-e08000a6fb874088c6b1d3b8bebbb337.ssl.cf2.rackcdn.com/files-filesLeadbasedpaintdisclosure-1.pdf" xr:uid="{D740938C-9610-42F3-98E9-09C427F258E9}"/>
    <hyperlink ref="D49" r:id="rId20" display="https://66381bb28b9f956a91e2-e08000a6fb874088c6b1d3b8bebbb337.ssl.cf2.rackcdn.com/files-filesLeadbasedpaintdisclosure-1.pdf" xr:uid="{622FB685-8EF8-48AB-9B1C-B85625277070}"/>
    <hyperlink ref="E49" r:id="rId21" display="https://66381bb28b9f956a91e2-e08000a6fb874088c6b1d3b8bebbb337.ssl.cf2.rackcdn.com/files-filesLeadbasedpaintdisclosure-1.pdf" xr:uid="{85C84BDE-9D0B-4095-933D-6E12434C45C7}"/>
    <hyperlink ref="F49" r:id="rId22" display="https://66381bb28b9f956a91e2-e08000a6fb874088c6b1d3b8bebbb337.ssl.cf2.rackcdn.com/files-filesLeadbasedpaintdisclosure-1.pdf" xr:uid="{D3464F23-A26F-4791-A1CA-B5A2ACB4D51D}"/>
    <hyperlink ref="G49" r:id="rId23" display="https://66381bb28b9f956a91e2-e08000a6fb874088c6b1d3b8bebbb337.ssl.cf2.rackcdn.com/files-filesLeadbasedpaintdisclosure-1.pdf" xr:uid="{8CC1C467-3AC6-411A-8257-BE8768B968ED}"/>
    <hyperlink ref="H49" r:id="rId24" display="https://66381bb28b9f956a91e2-e08000a6fb874088c6b1d3b8bebbb337.ssl.cf2.rackcdn.com/files-filesLeadbasedpaintdisclosure-1.pdf" xr:uid="{4EDEBBDA-F011-40E0-BD1B-06E0209390B9}"/>
    <hyperlink ref="I49" r:id="rId25" display="https://66381bb28b9f956a91e2-e08000a6fb874088c6b1d3b8bebbb337.ssl.cf2.rackcdn.com/files-filesLeadbasedpaintdisclosure-1.pdf" xr:uid="{CA9E5C60-C990-4749-8320-947A464FD56F}"/>
    <hyperlink ref="J49" r:id="rId26" display="https://66381bb28b9f956a91e2-e08000a6fb874088c6b1d3b8bebbb337.ssl.cf2.rackcdn.com/files-filesLeadbasedpaintdisclosure-1.pdf" xr:uid="{B7A82131-C2AA-4AC5-B624-1AE2E4FEFE4D}"/>
    <hyperlink ref="K49" r:id="rId27" display="https://66381bb28b9f956a91e2-e08000a6fb874088c6b1d3b8bebbb337.ssl.cf2.rackcdn.com/files-filesLeadbasedpaintdisclosure-1.pdf" xr:uid="{CF4AA8F8-FF5E-4060-A54D-1E7626CE40C4}"/>
    <hyperlink ref="L49" r:id="rId28" display="https://66381bb28b9f956a91e2-e08000a6fb874088c6b1d3b8bebbb337.ssl.cf2.rackcdn.com/files-filesLeadbasedpaintdisclosure-1.pdf" xr:uid="{C080AA35-E84A-4125-A319-FD03521653C1}"/>
    <hyperlink ref="M49" r:id="rId29" display="https://66381bb28b9f956a91e2-e08000a6fb874088c6b1d3b8bebbb337.ssl.cf2.rackcdn.com/files-filesLeadbasedpaintdisclosure-1.pdf" xr:uid="{01C3FBA7-44F4-4C16-9CC3-D7ACF6771948}"/>
    <hyperlink ref="A50" r:id="rId30" xr:uid="{23BC54DD-A13B-4B0B-9D70-4D45D4185B3B}"/>
    <hyperlink ref="B50" r:id="rId31" display="https://www.epa.gov/sites/default/files/2020-04/documents/lead-in-your-home-portrait-color-2020-508.pdf" xr:uid="{F9937F3E-626A-4D01-93B2-9A03A3EDEC29}"/>
    <hyperlink ref="C50" r:id="rId32" display="https://www.epa.gov/sites/default/files/2020-04/documents/lead-in-your-home-portrait-color-2020-508.pdf" xr:uid="{F12B7827-D1D3-497C-ABDA-FE8BD62B0899}"/>
    <hyperlink ref="D50" r:id="rId33" display="https://www.epa.gov/sites/default/files/2020-04/documents/lead-in-your-home-portrait-color-2020-508.pdf" xr:uid="{FD46CB22-2D1B-4080-AB0C-977D2CC3E34B}"/>
    <hyperlink ref="E50" r:id="rId34" display="https://www.epa.gov/sites/default/files/2020-04/documents/lead-in-your-home-portrait-color-2020-508.pdf" xr:uid="{69170354-4BF7-44AD-98A9-3A6E2325B5D0}"/>
    <hyperlink ref="F50" r:id="rId35" display="https://www.epa.gov/sites/default/files/2020-04/documents/lead-in-your-home-portrait-color-2020-508.pdf" xr:uid="{FBEF8746-CECD-467D-82B0-366AAD967B2E}"/>
    <hyperlink ref="G50" r:id="rId36" display="https://www.epa.gov/sites/default/files/2020-04/documents/lead-in-your-home-portrait-color-2020-508.pdf" xr:uid="{9AF040A9-09BA-442A-8865-D6E4207B4A78}"/>
    <hyperlink ref="H50" r:id="rId37" display="https://www.epa.gov/sites/default/files/2020-04/documents/lead-in-your-home-portrait-color-2020-508.pdf" xr:uid="{23D2CEF3-9826-4D0B-A30C-31437D941B4F}"/>
    <hyperlink ref="I50" r:id="rId38" display="https://www.epa.gov/sites/default/files/2020-04/documents/lead-in-your-home-portrait-color-2020-508.pdf" xr:uid="{392928BC-3081-4502-8063-15A2AAAAD689}"/>
    <hyperlink ref="J50" r:id="rId39" display="https://www.epa.gov/sites/default/files/2020-04/documents/lead-in-your-home-portrait-color-2020-508.pdf" xr:uid="{D1CEF022-168D-436D-9CAB-3DB4958ED407}"/>
    <hyperlink ref="K50" r:id="rId40" display="https://www.epa.gov/sites/default/files/2020-04/documents/lead-in-your-home-portrait-color-2020-508.pdf" xr:uid="{D59C99B5-FA03-47DE-9431-258CC61EF49F}"/>
    <hyperlink ref="L50" r:id="rId41" display="https://www.epa.gov/sites/default/files/2020-04/documents/lead-in-your-home-portrait-color-2020-508.pdf" xr:uid="{82357FE4-B16E-4677-919E-9A99A13D52E1}"/>
    <hyperlink ref="M50" r:id="rId42" display="https://www.epa.gov/sites/default/files/2020-04/documents/lead-in-your-home-portrait-color-2020-508.pdf" xr:uid="{B2602D88-901D-46B7-9D1F-527F8124B4EA}"/>
    <hyperlink ref="A10" r:id="rId43" xr:uid="{031DC7EE-589D-4991-94D8-CCFA2AD59006}"/>
  </hyperlinks>
  <pageMargins left="0.7" right="0.7" top="0.75" bottom="0.75" header="0.3" footer="0.3"/>
  <pageSetup orientation="portrait" horizontalDpi="0" verticalDpi="0" r:id="rId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1E77-0FAB-48D7-97A2-23515DAAEF91}">
  <dimension ref="A2:L29"/>
  <sheetViews>
    <sheetView tabSelected="1" workbookViewId="0">
      <pane ySplit="6" topLeftCell="A7" activePane="bottomLeft" state="frozen"/>
      <selection pane="bottomLeft" activeCell="O6" sqref="O6"/>
    </sheetView>
  </sheetViews>
  <sheetFormatPr defaultRowHeight="14.45"/>
  <cols>
    <col min="1" max="12" width="10.7109375" customWidth="1"/>
  </cols>
  <sheetData>
    <row r="2" spans="1:12" ht="28.15" customHeight="1">
      <c r="A2" s="133" t="s">
        <v>53</v>
      </c>
      <c r="B2" s="133"/>
      <c r="C2" s="133"/>
      <c r="D2" s="133"/>
      <c r="E2" s="133"/>
      <c r="F2" s="133"/>
      <c r="G2" s="133"/>
      <c r="H2" s="133"/>
      <c r="I2" s="133"/>
      <c r="J2" s="133"/>
      <c r="K2" s="133"/>
      <c r="L2" s="133"/>
    </row>
    <row r="3" spans="1:12" ht="11.45" customHeight="1"/>
    <row r="4" spans="1:12" ht="24" customHeight="1">
      <c r="A4" s="28" t="s">
        <v>54</v>
      </c>
      <c r="B4" s="140" t="s">
        <v>55</v>
      </c>
      <c r="C4" s="140"/>
      <c r="D4" s="140"/>
      <c r="E4" s="140"/>
      <c r="F4" s="140" t="s">
        <v>56</v>
      </c>
      <c r="G4" s="140"/>
      <c r="H4" s="140"/>
      <c r="I4" s="140" t="s">
        <v>57</v>
      </c>
      <c r="J4" s="140"/>
      <c r="K4" s="140"/>
      <c r="L4" s="140"/>
    </row>
    <row r="5" spans="1:12" ht="66" customHeight="1">
      <c r="A5" s="24">
        <f>'StreetOut-Tool'!B4</f>
        <v>0</v>
      </c>
      <c r="B5" s="141">
        <f>'StreetOut-Tool'!B2</f>
        <v>0</v>
      </c>
      <c r="C5" s="142"/>
      <c r="D5" s="142"/>
      <c r="E5" s="58"/>
      <c r="F5" s="141">
        <f>'StreetOut-Tool'!B3</f>
        <v>0</v>
      </c>
      <c r="G5" s="142"/>
      <c r="H5" s="58"/>
      <c r="I5" s="143"/>
      <c r="J5" s="144"/>
      <c r="K5" s="144"/>
      <c r="L5" s="145"/>
    </row>
    <row r="6" spans="1:12" ht="27" customHeight="1">
      <c r="A6" s="134" t="s">
        <v>58</v>
      </c>
      <c r="B6" s="135"/>
      <c r="C6" s="135"/>
      <c r="D6" s="135"/>
      <c r="E6" s="135"/>
      <c r="F6" s="135"/>
      <c r="G6" s="135"/>
      <c r="H6" s="135"/>
      <c r="I6" s="135"/>
      <c r="J6" s="135"/>
      <c r="K6" s="135"/>
      <c r="L6" s="136"/>
    </row>
    <row r="7" spans="1:12" ht="350.45" customHeight="1">
      <c r="A7" s="137"/>
      <c r="B7" s="138"/>
      <c r="C7" s="138"/>
      <c r="D7" s="138"/>
      <c r="E7" s="138"/>
      <c r="F7" s="138"/>
      <c r="G7" s="138"/>
      <c r="H7" s="138"/>
      <c r="I7" s="138"/>
      <c r="J7" s="138"/>
      <c r="K7" s="138"/>
      <c r="L7" s="139"/>
    </row>
    <row r="8" spans="1:12" ht="27" customHeight="1">
      <c r="A8" s="134" t="s">
        <v>59</v>
      </c>
      <c r="B8" s="135"/>
      <c r="C8" s="135"/>
      <c r="D8" s="135"/>
      <c r="E8" s="135"/>
      <c r="F8" s="135"/>
      <c r="G8" s="135"/>
      <c r="H8" s="135"/>
      <c r="I8" s="135"/>
      <c r="J8" s="135"/>
      <c r="K8" s="135"/>
      <c r="L8" s="136"/>
    </row>
    <row r="9" spans="1:12" ht="49.15" customHeight="1">
      <c r="A9" s="157" t="s">
        <v>9</v>
      </c>
      <c r="B9" s="158"/>
      <c r="C9" s="158"/>
      <c r="D9" s="158"/>
      <c r="E9" s="158"/>
      <c r="F9" s="159"/>
      <c r="G9" s="146" t="s">
        <v>60</v>
      </c>
      <c r="H9" s="147"/>
      <c r="I9" s="146" t="s">
        <v>61</v>
      </c>
      <c r="J9" s="147"/>
      <c r="K9" s="146" t="s">
        <v>62</v>
      </c>
      <c r="L9" s="147"/>
    </row>
    <row r="10" spans="1:12" ht="31.9" customHeight="1">
      <c r="A10" s="160" t="str">
        <f>'StreetOut-Tool'!A14</f>
        <v>E2 Housing First</v>
      </c>
      <c r="B10" s="161"/>
      <c r="C10" s="161"/>
      <c r="D10" s="161"/>
      <c r="E10" s="161"/>
      <c r="F10" s="162"/>
      <c r="G10" s="130">
        <f>'StreetOut-Tool'!BJ34</f>
        <v>60</v>
      </c>
      <c r="H10" s="130"/>
      <c r="I10" s="130">
        <f>'StreetOut-Tool'!BJ35</f>
        <v>0</v>
      </c>
      <c r="J10" s="130"/>
      <c r="K10" s="131">
        <f t="shared" ref="K10:K14" si="0">1-(I10/G10)</f>
        <v>1</v>
      </c>
      <c r="L10" s="131"/>
    </row>
    <row r="11" spans="1:12" ht="31.9" customHeight="1">
      <c r="A11" s="160" t="str">
        <f>'StreetOut-Tool'!A16</f>
        <v>E3 Documentation of Homlessness</v>
      </c>
      <c r="B11" s="161"/>
      <c r="C11" s="161"/>
      <c r="D11" s="161"/>
      <c r="E11" s="161"/>
      <c r="F11" s="162"/>
      <c r="G11" s="130">
        <f>'StreetOut-Tool'!BJ38</f>
        <v>60</v>
      </c>
      <c r="H11" s="130"/>
      <c r="I11" s="130">
        <f>'StreetOut-Tool'!BJ39</f>
        <v>0</v>
      </c>
      <c r="J11" s="130"/>
      <c r="K11" s="131">
        <f t="shared" si="0"/>
        <v>1</v>
      </c>
      <c r="L11" s="131"/>
    </row>
    <row r="12" spans="1:12" ht="31.9" customHeight="1">
      <c r="A12" s="160" t="str">
        <f>'StreetOut-Tool'!A18</f>
        <v xml:space="preserve">G1 Individualized Housing Stability Plans </v>
      </c>
      <c r="B12" s="161"/>
      <c r="C12" s="161"/>
      <c r="D12" s="161"/>
      <c r="E12" s="161"/>
      <c r="F12" s="162"/>
      <c r="G12" s="130">
        <f>'StreetOut-Tool'!BJ42</f>
        <v>60</v>
      </c>
      <c r="H12" s="130"/>
      <c r="I12" s="130">
        <f>'StreetOut-Tool'!BJ43</f>
        <v>0</v>
      </c>
      <c r="J12" s="130"/>
      <c r="K12" s="131">
        <f t="shared" ref="K12" si="1">1-(I12/G12)</f>
        <v>1</v>
      </c>
      <c r="L12" s="131"/>
    </row>
    <row r="13" spans="1:12" ht="31.9" customHeight="1">
      <c r="A13" s="160" t="str">
        <f>'StreetOut-Tool'!A20</f>
        <v>G2 Case file documentation</v>
      </c>
      <c r="B13" s="163"/>
      <c r="C13" s="163"/>
      <c r="D13" s="163"/>
      <c r="E13" s="163"/>
      <c r="F13" s="164"/>
      <c r="G13" s="130">
        <f>'StreetOut-Tool'!BJ46</f>
        <v>60</v>
      </c>
      <c r="H13" s="130"/>
      <c r="I13" s="130">
        <f>'StreetOut-Tool'!BJ47</f>
        <v>0</v>
      </c>
      <c r="J13" s="130"/>
      <c r="K13" s="131">
        <f t="shared" ref="K13" si="2">1-(I13/G13)</f>
        <v>1</v>
      </c>
      <c r="L13" s="131"/>
    </row>
    <row r="14" spans="1:12" ht="31.9" customHeight="1">
      <c r="A14" s="160" t="str">
        <f>'StreetOut-Tool'!A22</f>
        <v xml:space="preserve"> G4 Screening/Prioritization</v>
      </c>
      <c r="B14" s="161"/>
      <c r="C14" s="161"/>
      <c r="D14" s="161"/>
      <c r="E14" s="161"/>
      <c r="F14" s="162"/>
      <c r="G14" s="130">
        <f>'StreetOut-Tool'!BJ50</f>
        <v>59</v>
      </c>
      <c r="H14" s="130"/>
      <c r="I14" s="130">
        <f>'StreetOut-Tool'!BJ51</f>
        <v>1</v>
      </c>
      <c r="J14" s="130"/>
      <c r="K14" s="131">
        <f t="shared" si="0"/>
        <v>0.98305084745762716</v>
      </c>
      <c r="L14" s="131"/>
    </row>
    <row r="15" spans="1:12" ht="27" customHeight="1">
      <c r="A15" s="132" t="s">
        <v>63</v>
      </c>
      <c r="B15" s="122"/>
      <c r="C15" s="122"/>
      <c r="D15" s="122"/>
      <c r="E15" s="122"/>
      <c r="F15" s="122"/>
      <c r="G15" s="122"/>
      <c r="H15" s="122"/>
      <c r="I15" s="122"/>
      <c r="J15" s="122"/>
      <c r="K15" s="122"/>
      <c r="L15" s="123"/>
    </row>
    <row r="16" spans="1:12" ht="12.75" customHeight="1">
      <c r="A16" s="124"/>
      <c r="B16" s="125"/>
      <c r="C16" s="125"/>
      <c r="D16" s="125"/>
      <c r="E16" s="125"/>
      <c r="F16" s="125"/>
      <c r="G16" s="125"/>
      <c r="H16" s="125"/>
      <c r="I16" s="125"/>
      <c r="J16" s="125"/>
      <c r="K16" s="125"/>
      <c r="L16" s="126"/>
    </row>
    <row r="17" spans="1:12" ht="189.75" customHeight="1">
      <c r="A17" s="127"/>
      <c r="B17" s="128"/>
      <c r="C17" s="128"/>
      <c r="D17" s="128"/>
      <c r="E17" s="128"/>
      <c r="F17" s="128"/>
      <c r="G17" s="128"/>
      <c r="H17" s="128"/>
      <c r="I17" s="128"/>
      <c r="J17" s="128"/>
      <c r="K17" s="128"/>
      <c r="L17" s="129"/>
    </row>
    <row r="18" spans="1:12" ht="21">
      <c r="A18" s="121" t="s">
        <v>64</v>
      </c>
      <c r="B18" s="122"/>
      <c r="C18" s="122"/>
      <c r="D18" s="122"/>
      <c r="E18" s="122"/>
      <c r="F18" s="122"/>
      <c r="G18" s="122"/>
      <c r="H18" s="122"/>
      <c r="I18" s="122"/>
      <c r="J18" s="122"/>
      <c r="K18" s="122"/>
      <c r="L18" s="123"/>
    </row>
    <row r="19" spans="1:12" ht="31.9" customHeight="1" thickTop="1" thickBot="1">
      <c r="A19" s="25"/>
      <c r="B19" s="119" t="s">
        <v>65</v>
      </c>
      <c r="C19" s="119"/>
      <c r="D19" s="119"/>
      <c r="E19" s="119"/>
      <c r="F19" s="119"/>
      <c r="G19" s="119"/>
      <c r="H19" s="119"/>
      <c r="I19" s="119"/>
      <c r="J19" s="119"/>
      <c r="K19" s="119"/>
      <c r="L19" s="120"/>
    </row>
    <row r="20" spans="1:12" ht="31.9" customHeight="1" thickTop="1" thickBot="1">
      <c r="A20" s="25" t="s">
        <v>66</v>
      </c>
      <c r="B20" s="119" t="s">
        <v>67</v>
      </c>
      <c r="C20" s="119"/>
      <c r="D20" s="119"/>
      <c r="E20" s="119"/>
      <c r="F20" s="119"/>
      <c r="G20" s="119"/>
      <c r="H20" s="119"/>
      <c r="I20" s="119"/>
      <c r="J20" s="119"/>
      <c r="K20" s="119"/>
      <c r="L20" s="120"/>
    </row>
    <row r="21" spans="1:12" ht="13.9" customHeight="1" thickTop="1" thickBot="1">
      <c r="A21" s="26"/>
      <c r="B21" s="26"/>
      <c r="C21" s="26"/>
      <c r="D21" s="26"/>
      <c r="E21" s="26"/>
      <c r="F21" s="26"/>
      <c r="G21" s="26"/>
      <c r="H21" s="26"/>
      <c r="I21" s="26"/>
      <c r="J21" s="26"/>
      <c r="K21" s="26"/>
      <c r="L21" s="26"/>
    </row>
    <row r="22" spans="1:12" ht="31.9" customHeight="1" thickTop="1" thickBot="1">
      <c r="A22" s="27">
        <v>1</v>
      </c>
      <c r="B22" s="165"/>
      <c r="C22" s="165"/>
      <c r="D22" s="165"/>
      <c r="E22" s="165"/>
      <c r="F22" s="165"/>
      <c r="G22" s="165"/>
      <c r="H22" s="165"/>
      <c r="I22" s="165"/>
      <c r="J22" s="165"/>
      <c r="K22" s="165"/>
      <c r="L22" s="165"/>
    </row>
    <row r="23" spans="1:12" ht="31.9" customHeight="1" thickTop="1" thickBot="1">
      <c r="A23" s="27">
        <v>2</v>
      </c>
      <c r="B23" s="165"/>
      <c r="C23" s="165"/>
      <c r="D23" s="165"/>
      <c r="E23" s="165"/>
      <c r="F23" s="165"/>
      <c r="G23" s="165"/>
      <c r="H23" s="165"/>
      <c r="I23" s="165"/>
      <c r="J23" s="165"/>
      <c r="K23" s="165"/>
      <c r="L23" s="165"/>
    </row>
    <row r="24" spans="1:12" ht="31.9" customHeight="1" thickTop="1" thickBot="1">
      <c r="A24" s="27">
        <v>3</v>
      </c>
      <c r="B24" s="165"/>
      <c r="C24" s="165"/>
      <c r="D24" s="165"/>
      <c r="E24" s="165"/>
      <c r="F24" s="165"/>
      <c r="G24" s="165"/>
      <c r="H24" s="165"/>
      <c r="I24" s="165"/>
      <c r="J24" s="165"/>
      <c r="K24" s="165"/>
      <c r="L24" s="165"/>
    </row>
    <row r="25" spans="1:12" ht="31.9" customHeight="1" thickTop="1" thickBot="1">
      <c r="A25" s="27">
        <v>4</v>
      </c>
      <c r="B25" s="165"/>
      <c r="C25" s="165"/>
      <c r="D25" s="165"/>
      <c r="E25" s="165"/>
      <c r="F25" s="165"/>
      <c r="G25" s="165"/>
      <c r="H25" s="165"/>
      <c r="I25" s="165"/>
      <c r="J25" s="165"/>
      <c r="K25" s="165"/>
      <c r="L25" s="165"/>
    </row>
    <row r="26" spans="1:12" ht="31.9" customHeight="1" thickTop="1" thickBot="1">
      <c r="A26" s="27">
        <v>5</v>
      </c>
      <c r="B26" s="165"/>
      <c r="C26" s="165"/>
      <c r="D26" s="165"/>
      <c r="E26" s="165"/>
      <c r="F26" s="165"/>
      <c r="G26" s="165"/>
      <c r="H26" s="165"/>
      <c r="I26" s="165"/>
      <c r="J26" s="165"/>
      <c r="K26" s="165"/>
      <c r="L26" s="165"/>
    </row>
    <row r="27" spans="1:12" ht="31.9" customHeight="1" thickTop="1">
      <c r="B27" s="166"/>
      <c r="C27" s="166"/>
      <c r="D27" s="166"/>
      <c r="E27" s="166"/>
      <c r="F27" s="166"/>
      <c r="G27" s="166"/>
      <c r="H27" s="166"/>
      <c r="I27" s="166"/>
      <c r="J27" s="166"/>
      <c r="K27" s="166"/>
      <c r="L27" s="166"/>
    </row>
    <row r="28" spans="1:12" ht="31.9" customHeight="1"/>
    <row r="29" spans="1:12" ht="31.9" customHeight="1"/>
  </sheetData>
  <mergeCells count="46">
    <mergeCell ref="A8:L8"/>
    <mergeCell ref="K9:L9"/>
    <mergeCell ref="I9:J9"/>
    <mergeCell ref="G9:H9"/>
    <mergeCell ref="A9:F9"/>
    <mergeCell ref="A2:L2"/>
    <mergeCell ref="A6:L6"/>
    <mergeCell ref="A7:L7"/>
    <mergeCell ref="B4:E4"/>
    <mergeCell ref="F4:H4"/>
    <mergeCell ref="I4:L4"/>
    <mergeCell ref="B5:E5"/>
    <mergeCell ref="F5:H5"/>
    <mergeCell ref="I5:L5"/>
    <mergeCell ref="A12:F12"/>
    <mergeCell ref="G12:H12"/>
    <mergeCell ref="I12:J12"/>
    <mergeCell ref="K12:L12"/>
    <mergeCell ref="A13:F13"/>
    <mergeCell ref="G13:H13"/>
    <mergeCell ref="I13:J13"/>
    <mergeCell ref="K13:L13"/>
    <mergeCell ref="K11:L11"/>
    <mergeCell ref="A10:F10"/>
    <mergeCell ref="A11:F11"/>
    <mergeCell ref="G10:H10"/>
    <mergeCell ref="G11:H11"/>
    <mergeCell ref="I10:J10"/>
    <mergeCell ref="I11:J11"/>
    <mergeCell ref="K10:L10"/>
    <mergeCell ref="A16:L16"/>
    <mergeCell ref="A17:L17"/>
    <mergeCell ref="I14:J14"/>
    <mergeCell ref="K14:L14"/>
    <mergeCell ref="A15:L15"/>
    <mergeCell ref="A14:F14"/>
    <mergeCell ref="G14:H14"/>
    <mergeCell ref="B27:L27"/>
    <mergeCell ref="B20:L20"/>
    <mergeCell ref="A18:L18"/>
    <mergeCell ref="B19:L19"/>
    <mergeCell ref="B22:L22"/>
    <mergeCell ref="B23:L23"/>
    <mergeCell ref="B24:L24"/>
    <mergeCell ref="B25:L25"/>
    <mergeCell ref="B26:L26"/>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41f2765-3180-42d3-9c99-5337a5fefa0e" xsi:nil="true"/>
    <lcf76f155ced4ddcb4097134ff3c332f xmlns="74949cda-4cd7-4dae-a77c-f8f91898147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927B37933C6F46B7D3038E2E52A9C8" ma:contentTypeVersion="15" ma:contentTypeDescription="Create a new document." ma:contentTypeScope="" ma:versionID="d6b504f3a38b02a1b90494721ffa6b17">
  <xsd:schema xmlns:xsd="http://www.w3.org/2001/XMLSchema" xmlns:xs="http://www.w3.org/2001/XMLSchema" xmlns:p="http://schemas.microsoft.com/office/2006/metadata/properties" xmlns:ns2="74949cda-4cd7-4dae-a77c-f8f91898147d" xmlns:ns3="541f2765-3180-42d3-9c99-5337a5fefa0e" targetNamespace="http://schemas.microsoft.com/office/2006/metadata/properties" ma:root="true" ma:fieldsID="48b4a8382cc0e65106bae544cc35adda" ns2:_="" ns3:_="">
    <xsd:import namespace="74949cda-4cd7-4dae-a77c-f8f91898147d"/>
    <xsd:import namespace="541f2765-3180-42d3-9c99-5337a5fefa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49cda-4cd7-4dae-a77c-f8f918981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1bb03ee-079f-4a0d-8451-fffc4556942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1f2765-3180-42d3-9c99-5337a5fefa0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f59454f-e015-4f77-9e7e-c5c27b53d1f8}" ma:internalName="TaxCatchAll" ma:showField="CatchAllData" ma:web="541f2765-3180-42d3-9c99-5337a5fefa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B99367-710F-42F1-B3A7-0E2F4BF79052}"/>
</file>

<file path=customXml/itemProps2.xml><?xml version="1.0" encoding="utf-8"?>
<ds:datastoreItem xmlns:ds="http://schemas.openxmlformats.org/officeDocument/2006/customXml" ds:itemID="{D441F31A-02CA-4D2B-92C7-431B66280A4F}"/>
</file>

<file path=customXml/itemProps3.xml><?xml version="1.0" encoding="utf-8"?>
<ds:datastoreItem xmlns:ds="http://schemas.openxmlformats.org/officeDocument/2006/customXml" ds:itemID="{0714457C-E9BE-4424-A322-85A9765321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Hart</dc:creator>
  <cp:keywords/>
  <dc:description/>
  <cp:lastModifiedBy/>
  <cp:revision/>
  <dcterms:created xsi:type="dcterms:W3CDTF">2025-03-11T13:11:25Z</dcterms:created>
  <dcterms:modified xsi:type="dcterms:W3CDTF">2025-06-06T13:53:34Z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0x01010013927B37933C6F46B7D3038E2E52A9C8</vt:lpwstr>
  </property>
  <property fmtid="{D5CDD505-2E9C-101B-9397-08002B2CF9AE}" pid="3" name="MediaServiceImageTags">
    <vt:lpwstr/>
  </property>
</Properties>
</file>