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441" documentId="8_{B7DCDB48-7A47-4B98-BE48-2B667E7AE94E}" xr6:coauthVersionLast="47" xr6:coauthVersionMax="47" xr10:uidLastSave="{C2C53F62-ABFC-4AE6-B412-5EF21D4E9564}"/>
  <bookViews>
    <workbookView xWindow="-120" yWindow="-120" windowWidth="29040" windowHeight="15720" xr2:uid="{35E569F8-AEA9-4966-ADFD-9D3BE762838F}"/>
  </bookViews>
  <sheets>
    <sheet name="Tool" sheetId="1" r:id="rId1"/>
    <sheet name="StreetOut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8" i="1" l="1"/>
  <c r="A63" i="1" s="1"/>
  <c r="A15" i="2" s="1"/>
  <c r="A26" i="1"/>
  <c r="A59" i="1" s="1"/>
  <c r="A14" i="2" s="1"/>
  <c r="A24" i="1"/>
  <c r="A55" i="1" s="1"/>
  <c r="A13" i="2" s="1"/>
  <c r="A22" i="1"/>
  <c r="A20" i="1"/>
  <c r="A18" i="1"/>
  <c r="A43" i="1" s="1"/>
  <c r="A10" i="2" s="1"/>
  <c r="A16" i="1"/>
  <c r="A39" i="1" s="1"/>
  <c r="A9" i="2" s="1"/>
  <c r="A14" i="1"/>
  <c r="A5" i="2"/>
  <c r="A35" i="1"/>
  <c r="A8" i="2" s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AL36" i="1"/>
  <c r="AM36" i="1"/>
  <c r="AN36" i="1"/>
  <c r="AO36" i="1"/>
  <c r="AP36" i="1"/>
  <c r="AQ36" i="1"/>
  <c r="AR36" i="1"/>
  <c r="AS36" i="1"/>
  <c r="AT36" i="1"/>
  <c r="AU36" i="1"/>
  <c r="AV36" i="1"/>
  <c r="AW36" i="1"/>
  <c r="AX36" i="1"/>
  <c r="AY36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AL37" i="1"/>
  <c r="AM37" i="1"/>
  <c r="AN37" i="1"/>
  <c r="AO37" i="1"/>
  <c r="AP37" i="1"/>
  <c r="AQ37" i="1"/>
  <c r="AR37" i="1"/>
  <c r="AS37" i="1"/>
  <c r="AT37" i="1"/>
  <c r="AU37" i="1"/>
  <c r="AV37" i="1"/>
  <c r="AW37" i="1"/>
  <c r="AX37" i="1"/>
  <c r="AY37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AD38" i="1"/>
  <c r="AE38" i="1"/>
  <c r="AF38" i="1"/>
  <c r="AG38" i="1"/>
  <c r="AH38" i="1"/>
  <c r="AI38" i="1"/>
  <c r="AJ38" i="1"/>
  <c r="AK38" i="1"/>
  <c r="AL38" i="1"/>
  <c r="AM38" i="1"/>
  <c r="AN38" i="1"/>
  <c r="AO38" i="1"/>
  <c r="AP38" i="1"/>
  <c r="AQ38" i="1"/>
  <c r="AR38" i="1"/>
  <c r="AS38" i="1"/>
  <c r="AT38" i="1"/>
  <c r="AU38" i="1"/>
  <c r="AV38" i="1"/>
  <c r="AW38" i="1"/>
  <c r="AX38" i="1"/>
  <c r="AY38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AL40" i="1"/>
  <c r="AM40" i="1"/>
  <c r="AN40" i="1"/>
  <c r="AO40" i="1"/>
  <c r="AP40" i="1"/>
  <c r="AQ40" i="1"/>
  <c r="AR40" i="1"/>
  <c r="AS40" i="1"/>
  <c r="AT40" i="1"/>
  <c r="AU40" i="1"/>
  <c r="AV40" i="1"/>
  <c r="AW40" i="1"/>
  <c r="AX40" i="1"/>
  <c r="AY40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AL41" i="1"/>
  <c r="AM41" i="1"/>
  <c r="AN41" i="1"/>
  <c r="AO41" i="1"/>
  <c r="AP41" i="1"/>
  <c r="AQ41" i="1"/>
  <c r="AR41" i="1"/>
  <c r="AS41" i="1"/>
  <c r="AT41" i="1"/>
  <c r="AU41" i="1"/>
  <c r="AV41" i="1"/>
  <c r="AW41" i="1"/>
  <c r="AX41" i="1"/>
  <c r="AY41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AL42" i="1"/>
  <c r="AM42" i="1"/>
  <c r="AN42" i="1"/>
  <c r="AO42" i="1"/>
  <c r="AP42" i="1"/>
  <c r="AQ42" i="1"/>
  <c r="AR42" i="1"/>
  <c r="AS42" i="1"/>
  <c r="AT42" i="1"/>
  <c r="AU42" i="1"/>
  <c r="AV42" i="1"/>
  <c r="AW42" i="1"/>
  <c r="AX42" i="1"/>
  <c r="AY42" i="1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W44" i="1"/>
  <c r="X44" i="1"/>
  <c r="Y44" i="1"/>
  <c r="Z44" i="1"/>
  <c r="AA44" i="1"/>
  <c r="AB44" i="1"/>
  <c r="AC44" i="1"/>
  <c r="AD44" i="1"/>
  <c r="AE44" i="1"/>
  <c r="AF44" i="1"/>
  <c r="AG44" i="1"/>
  <c r="AH44" i="1"/>
  <c r="AI44" i="1"/>
  <c r="AJ44" i="1"/>
  <c r="AK44" i="1"/>
  <c r="AL44" i="1"/>
  <c r="AM44" i="1"/>
  <c r="AN44" i="1"/>
  <c r="AO44" i="1"/>
  <c r="AP44" i="1"/>
  <c r="AQ44" i="1"/>
  <c r="AR44" i="1"/>
  <c r="AS44" i="1"/>
  <c r="AT44" i="1"/>
  <c r="AU44" i="1"/>
  <c r="AV44" i="1"/>
  <c r="AW44" i="1"/>
  <c r="AX44" i="1"/>
  <c r="AY44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AP45" i="1"/>
  <c r="AQ45" i="1"/>
  <c r="AR45" i="1"/>
  <c r="AS45" i="1"/>
  <c r="AT45" i="1"/>
  <c r="AU45" i="1"/>
  <c r="AV45" i="1"/>
  <c r="AW45" i="1"/>
  <c r="AX45" i="1"/>
  <c r="AY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  <c r="AU46" i="1"/>
  <c r="AV46" i="1"/>
  <c r="AW46" i="1"/>
  <c r="AX46" i="1"/>
  <c r="AY46" i="1"/>
  <c r="C48" i="1"/>
  <c r="D48" i="1"/>
  <c r="E48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S48" i="1"/>
  <c r="T48" i="1"/>
  <c r="U48" i="1"/>
  <c r="V48" i="1"/>
  <c r="W48" i="1"/>
  <c r="X48" i="1"/>
  <c r="Y48" i="1"/>
  <c r="Z48" i="1"/>
  <c r="AA48" i="1"/>
  <c r="AB48" i="1"/>
  <c r="AC48" i="1"/>
  <c r="AD48" i="1"/>
  <c r="AE48" i="1"/>
  <c r="AF48" i="1"/>
  <c r="AG48" i="1"/>
  <c r="AH48" i="1"/>
  <c r="AI48" i="1"/>
  <c r="AJ48" i="1"/>
  <c r="AK48" i="1"/>
  <c r="AL48" i="1"/>
  <c r="AM48" i="1"/>
  <c r="AN48" i="1"/>
  <c r="AO48" i="1"/>
  <c r="AP48" i="1"/>
  <c r="AQ48" i="1"/>
  <c r="AR48" i="1"/>
  <c r="AS48" i="1"/>
  <c r="AT48" i="1"/>
  <c r="AU48" i="1"/>
  <c r="AV48" i="1"/>
  <c r="AW48" i="1"/>
  <c r="AX48" i="1"/>
  <c r="AY48" i="1"/>
  <c r="C49" i="1"/>
  <c r="D49" i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AD49" i="1"/>
  <c r="AE49" i="1"/>
  <c r="AF49" i="1"/>
  <c r="AG49" i="1"/>
  <c r="AH49" i="1"/>
  <c r="AI49" i="1"/>
  <c r="AJ49" i="1"/>
  <c r="AK49" i="1"/>
  <c r="AL49" i="1"/>
  <c r="AM49" i="1"/>
  <c r="AN49" i="1"/>
  <c r="AO49" i="1"/>
  <c r="AP49" i="1"/>
  <c r="AQ49" i="1"/>
  <c r="AR49" i="1"/>
  <c r="AS49" i="1"/>
  <c r="AT49" i="1"/>
  <c r="AU49" i="1"/>
  <c r="AV49" i="1"/>
  <c r="AW49" i="1"/>
  <c r="AX49" i="1"/>
  <c r="AY49" i="1"/>
  <c r="C50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T50" i="1"/>
  <c r="U50" i="1"/>
  <c r="V50" i="1"/>
  <c r="W50" i="1"/>
  <c r="X50" i="1"/>
  <c r="Y50" i="1"/>
  <c r="Z50" i="1"/>
  <c r="AA50" i="1"/>
  <c r="AB50" i="1"/>
  <c r="AC50" i="1"/>
  <c r="AD50" i="1"/>
  <c r="AE50" i="1"/>
  <c r="AF50" i="1"/>
  <c r="AG50" i="1"/>
  <c r="AH50" i="1"/>
  <c r="AI50" i="1"/>
  <c r="AJ50" i="1"/>
  <c r="AK50" i="1"/>
  <c r="AL50" i="1"/>
  <c r="AM50" i="1"/>
  <c r="AN50" i="1"/>
  <c r="AO50" i="1"/>
  <c r="AP50" i="1"/>
  <c r="AQ50" i="1"/>
  <c r="AR50" i="1"/>
  <c r="AS50" i="1"/>
  <c r="AT50" i="1"/>
  <c r="AU50" i="1"/>
  <c r="AV50" i="1"/>
  <c r="AW50" i="1"/>
  <c r="AX50" i="1"/>
  <c r="AY50" i="1"/>
  <c r="C52" i="1"/>
  <c r="D52" i="1"/>
  <c r="E52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AD52" i="1"/>
  <c r="AE52" i="1"/>
  <c r="AF52" i="1"/>
  <c r="AG52" i="1"/>
  <c r="AH52" i="1"/>
  <c r="AI52" i="1"/>
  <c r="AJ52" i="1"/>
  <c r="AK52" i="1"/>
  <c r="AL52" i="1"/>
  <c r="AM52" i="1"/>
  <c r="AN52" i="1"/>
  <c r="AO52" i="1"/>
  <c r="AP52" i="1"/>
  <c r="AQ52" i="1"/>
  <c r="AR52" i="1"/>
  <c r="AS52" i="1"/>
  <c r="AT52" i="1"/>
  <c r="AU52" i="1"/>
  <c r="AV52" i="1"/>
  <c r="AW52" i="1"/>
  <c r="AX52" i="1"/>
  <c r="AY52" i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C54" i="1"/>
  <c r="D54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AA54" i="1"/>
  <c r="AB54" i="1"/>
  <c r="AC54" i="1"/>
  <c r="AD54" i="1"/>
  <c r="AE54" i="1"/>
  <c r="AF54" i="1"/>
  <c r="AG54" i="1"/>
  <c r="AH54" i="1"/>
  <c r="AI54" i="1"/>
  <c r="AJ54" i="1"/>
  <c r="AK54" i="1"/>
  <c r="AL54" i="1"/>
  <c r="AM54" i="1"/>
  <c r="AN54" i="1"/>
  <c r="AO54" i="1"/>
  <c r="AP54" i="1"/>
  <c r="AQ54" i="1"/>
  <c r="AR54" i="1"/>
  <c r="AS54" i="1"/>
  <c r="AT54" i="1"/>
  <c r="AU54" i="1"/>
  <c r="AV54" i="1"/>
  <c r="AW54" i="1"/>
  <c r="AX54" i="1"/>
  <c r="AY54" i="1"/>
  <c r="C56" i="1"/>
  <c r="D56" i="1"/>
  <c r="E56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AD56" i="1"/>
  <c r="AE56" i="1"/>
  <c r="AF56" i="1"/>
  <c r="AG56" i="1"/>
  <c r="AH56" i="1"/>
  <c r="AI56" i="1"/>
  <c r="AJ56" i="1"/>
  <c r="AK56" i="1"/>
  <c r="AL56" i="1"/>
  <c r="AM56" i="1"/>
  <c r="AN56" i="1"/>
  <c r="AO56" i="1"/>
  <c r="AP56" i="1"/>
  <c r="AQ56" i="1"/>
  <c r="AR56" i="1"/>
  <c r="AS56" i="1"/>
  <c r="AT56" i="1"/>
  <c r="AU56" i="1"/>
  <c r="AV56" i="1"/>
  <c r="AW56" i="1"/>
  <c r="AX56" i="1"/>
  <c r="AY56" i="1"/>
  <c r="C57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C58" i="1"/>
  <c r="D58" i="1"/>
  <c r="E58" i="1"/>
  <c r="F58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AD58" i="1"/>
  <c r="AE58" i="1"/>
  <c r="AF58" i="1"/>
  <c r="AG58" i="1"/>
  <c r="AH58" i="1"/>
  <c r="AI58" i="1"/>
  <c r="AJ58" i="1"/>
  <c r="AK58" i="1"/>
  <c r="AL58" i="1"/>
  <c r="AM58" i="1"/>
  <c r="AN58" i="1"/>
  <c r="AO58" i="1"/>
  <c r="AP58" i="1"/>
  <c r="AQ58" i="1"/>
  <c r="AR58" i="1"/>
  <c r="AS58" i="1"/>
  <c r="AT58" i="1"/>
  <c r="AU58" i="1"/>
  <c r="AV58" i="1"/>
  <c r="AW58" i="1"/>
  <c r="AX58" i="1"/>
  <c r="AY58" i="1"/>
  <c r="C60" i="1"/>
  <c r="D60" i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AD60" i="1"/>
  <c r="AE60" i="1"/>
  <c r="AF60" i="1"/>
  <c r="AG60" i="1"/>
  <c r="AH60" i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U60" i="1"/>
  <c r="AV60" i="1"/>
  <c r="AW60" i="1"/>
  <c r="AX60" i="1"/>
  <c r="AY60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C62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AL64" i="1"/>
  <c r="AM64" i="1"/>
  <c r="AN64" i="1"/>
  <c r="AO64" i="1"/>
  <c r="AP64" i="1"/>
  <c r="AQ64" i="1"/>
  <c r="AR64" i="1"/>
  <c r="AS64" i="1"/>
  <c r="AT64" i="1"/>
  <c r="AU64" i="1"/>
  <c r="AV64" i="1"/>
  <c r="AW64" i="1"/>
  <c r="AX64" i="1"/>
  <c r="AY64" i="1"/>
  <c r="C65" i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B66" i="1"/>
  <c r="B65" i="1"/>
  <c r="B64" i="1"/>
  <c r="B62" i="1"/>
  <c r="B61" i="1"/>
  <c r="B60" i="1"/>
  <c r="B58" i="1"/>
  <c r="B57" i="1"/>
  <c r="B56" i="1"/>
  <c r="B54" i="1"/>
  <c r="B53" i="1"/>
  <c r="B52" i="1"/>
  <c r="B50" i="1"/>
  <c r="B49" i="1"/>
  <c r="B48" i="1"/>
  <c r="B46" i="1"/>
  <c r="B45" i="1"/>
  <c r="B44" i="1"/>
  <c r="E1" i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Z60" i="1" l="1"/>
  <c r="AZ56" i="1"/>
  <c r="AZ62" i="1"/>
  <c r="I14" i="2" s="1"/>
  <c r="AZ61" i="1"/>
  <c r="G14" i="2" s="1"/>
  <c r="AZ57" i="1"/>
  <c r="G13" i="2" s="1"/>
  <c r="AZ65" i="1"/>
  <c r="G15" i="2" s="1"/>
  <c r="A47" i="1"/>
  <c r="A11" i="2" s="1"/>
  <c r="A51" i="1"/>
  <c r="A12" i="2" s="1"/>
  <c r="AZ58" i="1"/>
  <c r="I13" i="2" s="1"/>
  <c r="AZ64" i="1"/>
  <c r="AZ66" i="1"/>
  <c r="I15" i="2" s="1"/>
  <c r="AZ50" i="1" l="1"/>
  <c r="I11" i="2" s="1"/>
  <c r="AZ49" i="1"/>
  <c r="G11" i="2" s="1"/>
  <c r="AZ48" i="1"/>
  <c r="AZ44" i="1"/>
  <c r="AZ45" i="1"/>
  <c r="G10" i="2" s="1"/>
  <c r="AZ46" i="1"/>
  <c r="I10" i="2" s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K10" i="2" l="1"/>
  <c r="K11" i="2"/>
  <c r="K15" i="2"/>
  <c r="B5" i="2"/>
  <c r="F5" i="2"/>
  <c r="AZ52" i="1" l="1"/>
  <c r="B42" i="1"/>
  <c r="B41" i="1"/>
  <c r="B40" i="1"/>
  <c r="B38" i="1"/>
  <c r="B37" i="1"/>
  <c r="B36" i="1"/>
  <c r="AZ38" i="1" l="1"/>
  <c r="I8" i="2" s="1"/>
  <c r="AZ53" i="1"/>
  <c r="G12" i="2" s="1"/>
  <c r="AZ54" i="1"/>
  <c r="I12" i="2" s="1"/>
  <c r="K12" i="2" s="1"/>
  <c r="AZ42" i="1"/>
  <c r="I9" i="2" s="1"/>
  <c r="AZ41" i="1"/>
  <c r="G9" i="2" s="1"/>
  <c r="AZ40" i="1"/>
  <c r="AZ37" i="1"/>
  <c r="G8" i="2" s="1"/>
  <c r="AZ36" i="1"/>
  <c r="G16" i="2" l="1"/>
  <c r="I16" i="2"/>
  <c r="K9" i="2"/>
  <c r="K8" i="2"/>
  <c r="K14" i="2"/>
  <c r="K13" i="2"/>
  <c r="K16" i="2" l="1"/>
</calcChain>
</file>

<file path=xl/sharedStrings.xml><?xml version="1.0" encoding="utf-8"?>
<sst xmlns="http://schemas.openxmlformats.org/spreadsheetml/2006/main" count="274" uniqueCount="198">
  <si>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</si>
  <si>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</si>
  <si>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</si>
  <si>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</si>
  <si>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</si>
  <si>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</si>
  <si>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</si>
  <si>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</si>
  <si>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</si>
  <si>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</si>
  <si>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t>Yes</t>
  </si>
  <si>
    <t>No</t>
  </si>
  <si>
    <t>N/A</t>
  </si>
  <si>
    <t>Files Reviewed</t>
  </si>
  <si>
    <t>Applicable Files</t>
  </si>
  <si>
    <t>Non Compliant</t>
  </si>
  <si>
    <t>Street Outreach</t>
  </si>
  <si>
    <t>Documentation of Homelessness</t>
  </si>
  <si>
    <t>PR&amp;C Exit Interview Form (Emergency Shelter)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</si>
  <si>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</si>
  <si>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</si>
  <si>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</si>
  <si>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</si>
  <si>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</si>
  <si>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</si>
  <si>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</si>
  <si>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</si>
  <si>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</si>
  <si>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</si>
  <si>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</si>
  <si>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</si>
  <si>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</si>
  <si>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Documentation of Homelessness – ESG Street Outreach Programs</t>
  </si>
  <si>
    <t>Acceptable Documentation</t>
  </si>
  <si>
    <t>Agencies must maintain records showing the participant met the Category 1 definition at program entry. Acceptable documentation may include:</t>
  </si>
  <si>
    <t>Important Documentation Notes</t>
  </si>
  <si>
    <t>Agencies should follow HUD guidance on homelessness definitions and documentation standards provided by HUD Exchange.</t>
  </si>
  <si>
    <r>
      <t xml:space="preserve">Agencies operating </t>
    </r>
    <r>
      <rPr>
        <b/>
        <sz val="11"/>
        <color theme="1"/>
        <rFont val="Calibri"/>
        <family val="2"/>
      </rPr>
      <t>Emergency Solutions Grant (ESG) Street Outreach programs</t>
    </r>
    <r>
      <rPr>
        <sz val="11"/>
        <color theme="1"/>
        <rFont val="Calibri"/>
        <family val="2"/>
      </rPr>
      <t xml:space="preserve"> must document that each participant meets </t>
    </r>
    <r>
      <rPr>
        <b/>
        <sz val="11"/>
        <color theme="1"/>
        <rFont val="Calibri"/>
        <family val="2"/>
      </rPr>
      <t>HUD’s Category 1: Literally Homeless definition (24 CFR §576.2)</t>
    </r>
    <r>
      <rPr>
        <sz val="11"/>
        <color theme="1"/>
        <rFont val="Calibri"/>
        <family val="2"/>
      </rPr>
      <t xml:space="preserve"> at the time services begin.</t>
    </r>
  </si>
  <si>
    <r>
      <t xml:space="preserve">A person is considered </t>
    </r>
    <r>
      <rPr>
        <b/>
        <sz val="11"/>
        <color theme="1"/>
        <rFont val="Calibri"/>
        <family val="2"/>
      </rPr>
      <t>literally homeless</t>
    </r>
    <r>
      <rPr>
        <sz val="11"/>
        <color theme="1"/>
        <rFont val="Calibri"/>
        <family val="2"/>
      </rPr>
      <t xml:space="preserve"> if they are:</t>
    </r>
  </si>
  <si>
    <r>
      <t xml:space="preserve">Living in a </t>
    </r>
    <r>
      <rPr>
        <b/>
        <sz val="11"/>
        <color theme="1"/>
        <rFont val="Calibri"/>
        <family val="2"/>
      </rPr>
      <t>place not meant for human habitation</t>
    </r>
    <r>
      <rPr>
        <sz val="11"/>
        <color theme="1"/>
        <rFont val="Calibri"/>
        <family val="2"/>
      </rPr>
      <t xml:space="preserve"> (such as streets, vehicles, abandoned buildings, or encampments),</t>
    </r>
  </si>
  <si>
    <r>
      <t>Staying in an emergency shelter</t>
    </r>
    <r>
      <rPr>
        <sz val="11"/>
        <color theme="1"/>
        <rFont val="Calibri"/>
        <family val="2"/>
      </rPr>
      <t>, or</t>
    </r>
  </si>
  <si>
    <r>
      <t>Exiting an institution</t>
    </r>
    <r>
      <rPr>
        <sz val="11"/>
        <color theme="1"/>
        <rFont val="Calibri"/>
        <family val="2"/>
      </rPr>
      <t xml:space="preserve"> (such as jail, hospital, or treatment facility) where they stayed </t>
    </r>
    <r>
      <rPr>
        <b/>
        <sz val="11"/>
        <color theme="1"/>
        <rFont val="Calibri"/>
        <family val="2"/>
      </rPr>
      <t>90 days or less</t>
    </r>
    <r>
      <rPr>
        <sz val="11"/>
        <color theme="1"/>
        <rFont val="Calibri"/>
        <family val="2"/>
      </rPr>
      <t xml:space="preserve"> and were living in a place not meant for human habitation or in an emergency shelter immediately before entering the institution.</t>
    </r>
  </si>
  <si>
    <r>
      <t>Written verification from a street outreach worker</t>
    </r>
    <r>
      <rPr>
        <sz val="11"/>
        <color theme="1"/>
        <rFont val="Calibri"/>
        <family val="2"/>
      </rPr>
      <t xml:space="preserve"> confirming the person was observed living in a place not meant for human habitation.</t>
    </r>
  </si>
  <si>
    <r>
      <t>HMIS records</t>
    </r>
    <r>
      <rPr>
        <sz val="11"/>
        <color theme="1"/>
        <rFont val="Calibri"/>
        <family val="2"/>
      </rPr>
      <t xml:space="preserve"> showing the participant entered the program from a street outreach contact or emergency shelter.</t>
    </r>
  </si>
  <si>
    <r>
      <t>Discharge paperwork or written verification from an institution</t>
    </r>
    <r>
      <rPr>
        <sz val="11"/>
        <color theme="1"/>
        <rFont val="Calibri"/>
        <family val="2"/>
      </rPr>
      <t xml:space="preserve"> confirming the length of stay and prior homeless status.</t>
    </r>
  </si>
  <si>
    <r>
      <t>Third-party documentation</t>
    </r>
    <r>
      <rPr>
        <sz val="11"/>
        <color theme="1"/>
        <rFont val="Calibri"/>
        <family val="2"/>
      </rPr>
      <t xml:space="preserve"> from another homeless service provider.</t>
    </r>
  </si>
  <si>
    <r>
      <t>Self-certification of homelessness</t>
    </r>
    <r>
      <rPr>
        <sz val="11"/>
        <color theme="1"/>
        <rFont val="Calibri"/>
        <family val="2"/>
      </rPr>
      <t xml:space="preserve"> by the participant when third-party documentation cannot reasonably be obtained.</t>
    </r>
  </si>
  <si>
    <r>
      <t>HMIS records showing a referral from Coordinated Entry alone are not sufficient</t>
    </r>
    <r>
      <rPr>
        <sz val="11"/>
        <color theme="1"/>
        <rFont val="Calibri"/>
        <family val="2"/>
      </rPr>
      <t xml:space="preserve"> to document homelessness status. Additional documentation or participant self-certification must be obtained.</t>
    </r>
  </si>
  <si>
    <r>
      <t xml:space="preserve">Agencies must document </t>
    </r>
    <r>
      <rPr>
        <b/>
        <sz val="11"/>
        <color theme="1"/>
        <rFont val="Calibri"/>
        <family val="2"/>
      </rPr>
      <t>reasonable efforts to obtain third-party verification</t>
    </r>
    <r>
      <rPr>
        <sz val="11"/>
        <color theme="1"/>
        <rFont val="Calibri"/>
        <family val="2"/>
      </rPr>
      <t xml:space="preserve"> when it is not immediately available.</t>
    </r>
  </si>
  <si>
    <r>
      <t xml:space="preserve">All documentation should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in accordance with HUD recordkeeping requirements.</t>
    </r>
  </si>
  <si>
    <t>Purpose of the Evaluation</t>
  </si>
  <si>
    <t>The initial evaluation should identify: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</si>
  <si>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immediate safety and housing needs</t>
    </r>
  </si>
  <si>
    <t>Strengths and personal goals</t>
  </si>
  <si>
    <t>Barriers to obtaining or maintaining housing</t>
  </si>
  <si>
    <t>Prioritizing Assistance</t>
  </si>
  <si>
    <t>Appropriate Level of Assistance</t>
  </si>
  <si>
    <t>Documentation</t>
  </si>
  <si>
    <t>The completed needs assessment</t>
  </si>
  <si>
    <t>Identified housing barriers and service needs</t>
  </si>
  <si>
    <t>The recommended service plan or referrals</t>
  </si>
  <si>
    <r>
      <t>Service and support needs</t>
    </r>
    <r>
      <rPr>
        <sz val="11"/>
        <color theme="1"/>
        <rFont val="Calibri"/>
        <family val="2"/>
        <scheme val="minor"/>
      </rPr>
      <t>, such as health care, income assistance, or behavioral health services</t>
    </r>
  </si>
  <si>
    <r>
      <t xml:space="preserve">The </t>
    </r>
    <r>
      <rPr>
        <b/>
        <sz val="11"/>
        <color theme="1"/>
        <rFont val="Calibri"/>
        <family val="2"/>
        <scheme val="minor"/>
      </rPr>
      <t>type and amount of assistance</t>
    </r>
    <r>
      <rPr>
        <sz val="11"/>
        <color theme="1"/>
        <rFont val="Calibri"/>
        <family val="2"/>
        <scheme val="minor"/>
      </rPr>
      <t xml:space="preserve"> needed to help the participant obtain and maintain permanent housing</t>
    </r>
  </si>
  <si>
    <r>
      <t xml:space="preserve">Programs should prioritize services based on the </t>
    </r>
    <r>
      <rPr>
        <b/>
        <sz val="11"/>
        <color theme="1"/>
        <rFont val="Calibri"/>
        <family val="2"/>
        <scheme val="minor"/>
      </rPr>
      <t>urgency and severity of the participant’s housing and service needs</t>
    </r>
    <r>
      <rPr>
        <sz val="11"/>
        <color theme="1"/>
        <rFont val="Calibri"/>
        <family val="2"/>
        <scheme val="minor"/>
      </rPr>
      <t xml:space="preserve">. Assistance must be provided </t>
    </r>
    <r>
      <rPr>
        <b/>
        <sz val="11"/>
        <color theme="1"/>
        <rFont val="Calibri"/>
        <family val="2"/>
        <scheme val="minor"/>
      </rPr>
      <t>without unnecessary barriers or preconditions</t>
    </r>
    <r>
      <rPr>
        <sz val="11"/>
        <color theme="1"/>
        <rFont val="Calibri"/>
        <family val="2"/>
        <scheme val="minor"/>
      </rPr>
      <t>. Individuals should not be required to meet requirements such as sobriety, income, or program participation before receiving services.</t>
    </r>
  </si>
  <si>
    <r>
      <t xml:space="preserve">Services and assistance should follow a </t>
    </r>
    <r>
      <rPr>
        <b/>
        <sz val="11"/>
        <color theme="1"/>
        <rFont val="Calibri"/>
        <family val="2"/>
        <scheme val="minor"/>
      </rPr>
      <t>Housing First and progressive engagement approach</t>
    </r>
    <r>
      <rPr>
        <sz val="11"/>
        <color theme="1"/>
        <rFont val="Calibri"/>
        <family val="2"/>
        <scheme val="minor"/>
      </rPr>
      <t xml:space="preserve">. Programs should provide </t>
    </r>
    <r>
      <rPr>
        <b/>
        <sz val="11"/>
        <color theme="1"/>
        <rFont val="Calibri"/>
        <family val="2"/>
        <scheme val="minor"/>
      </rPr>
      <t>only the level and duration of assistance necessary</t>
    </r>
    <r>
      <rPr>
        <sz val="11"/>
        <color theme="1"/>
        <rFont val="Calibri"/>
        <family val="2"/>
        <scheme val="minor"/>
      </rPr>
      <t xml:space="preserve"> to help the participant move toward permanent housing and achieve long-term housing stability.</t>
    </r>
  </si>
  <si>
    <r>
      <t xml:space="preserve">Agencies should document the evaluation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</si>
  <si>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r>
      <t xml:space="preserve">Street Outreach 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complete an </t>
    </r>
    <r>
      <rPr>
        <b/>
        <sz val="11"/>
        <color theme="1"/>
        <rFont val="Calibri"/>
        <family val="2"/>
        <scheme val="minor"/>
      </rPr>
      <t>initial evaluation</t>
    </r>
    <r>
      <rPr>
        <sz val="11"/>
        <color theme="1"/>
        <rFont val="Calibri"/>
        <family val="2"/>
        <scheme val="minor"/>
      </rPr>
      <t xml:space="preserve"> to understand a participant’s housing and service needs. This evaluation helps determine the type and level of assistance needed to help the person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 These evaluations help ensure services are person-centered, targeted, and compliant with HUD </t>
    </r>
    <r>
      <rPr>
        <b/>
        <sz val="11"/>
        <color theme="1"/>
        <rFont val="Calibri"/>
        <family val="2"/>
        <scheme val="minor"/>
      </rPr>
      <t>ESG program requirements (24 CFR §576.401)</t>
    </r>
    <r>
      <rPr>
        <sz val="11"/>
        <color theme="1"/>
        <rFont val="Calibri"/>
        <family val="2"/>
        <scheme val="minor"/>
      </rPr>
      <t>.</t>
    </r>
  </si>
  <si>
    <r>
      <t xml:space="preserve">Programs funded through the </t>
    </r>
    <r>
      <rPr>
        <b/>
        <sz val="11"/>
        <color theme="1"/>
        <rFont val="Calibri"/>
        <family val="2"/>
      </rPr>
      <t>Emergency Solutions Grant (ESG)</t>
    </r>
    <r>
      <rPr>
        <sz val="11"/>
        <color theme="1"/>
        <rFont val="Calibri"/>
        <family val="2"/>
      </rPr>
      <t xml:space="preserve"> must periodically review participant needs to ensure services remain appropriate and effective. At a minimum, programs should complete a </t>
    </r>
    <r>
      <rPr>
        <b/>
        <sz val="11"/>
        <color theme="1"/>
        <rFont val="Calibri"/>
        <family val="2"/>
      </rPr>
      <t>formal reevaluation at least once every 12 months</t>
    </r>
    <r>
      <rPr>
        <sz val="11"/>
        <color theme="1"/>
        <rFont val="Calibri"/>
        <family val="2"/>
      </rPr>
      <t xml:space="preserve"> for participants receiving ongoing assistance.</t>
    </r>
  </si>
  <si>
    <t>Purpose of the Annual Reevaluation</t>
  </si>
  <si>
    <r>
      <t xml:space="preserve">The annual reassessment confirms that the participant </t>
    </r>
    <r>
      <rPr>
        <b/>
        <sz val="11"/>
        <color theme="1"/>
        <rFont val="Calibri"/>
        <family val="2"/>
      </rPr>
      <t>continues to need assistance</t>
    </r>
    <r>
      <rPr>
        <sz val="11"/>
        <color theme="1"/>
        <rFont val="Calibri"/>
        <family val="2"/>
      </rPr>
      <t xml:space="preserve"> and that services are helping them move toward </t>
    </r>
    <r>
      <rPr>
        <b/>
        <sz val="11"/>
        <color theme="1"/>
        <rFont val="Calibri"/>
        <family val="2"/>
      </rPr>
      <t>stable, permanent housing</t>
    </r>
    <r>
      <rPr>
        <sz val="11"/>
        <color theme="1"/>
        <rFont val="Calibri"/>
        <family val="2"/>
      </rPr>
      <t>. The review should evaluate:</t>
    </r>
  </si>
  <si>
    <r>
      <t xml:space="preserve">The participant’s </t>
    </r>
    <r>
      <rPr>
        <b/>
        <sz val="11"/>
        <color theme="1"/>
        <rFont val="Calibri"/>
        <family val="2"/>
      </rPr>
      <t>current housing situation</t>
    </r>
  </si>
  <si>
    <t>Progress toward housing stability</t>
  </si>
  <si>
    <t>Changes in income or benefits</t>
  </si>
  <si>
    <t>Current service needs and barriers to housing</t>
  </si>
  <si>
    <r>
      <t xml:space="preserve">The </t>
    </r>
    <r>
      <rPr>
        <b/>
        <sz val="11"/>
        <color theme="1"/>
        <rFont val="Calibri"/>
        <family val="2"/>
      </rPr>
      <t>type and amount of assistance still needed</t>
    </r>
  </si>
  <si>
    <t>Continued Eligibility</t>
  </si>
  <si>
    <r>
      <t xml:space="preserve">As part of the annual review, the agency must determine whether the participant </t>
    </r>
    <r>
      <rPr>
        <b/>
        <sz val="11"/>
        <color theme="1"/>
        <rFont val="Calibri"/>
        <family val="2"/>
      </rPr>
      <t>continues to meet ESG eligibility requirements</t>
    </r>
    <r>
      <rPr>
        <sz val="11"/>
        <color theme="1"/>
        <rFont val="Calibri"/>
        <family val="2"/>
      </rPr>
      <t xml:space="preserve">. For ESG-funded programs administered by </t>
    </r>
    <r>
      <rPr>
        <b/>
        <sz val="11"/>
        <color theme="1"/>
        <rFont val="Calibri"/>
        <family val="2"/>
      </rPr>
      <t>ODOD</t>
    </r>
    <r>
      <rPr>
        <sz val="11"/>
        <color theme="1"/>
        <rFont val="Calibri"/>
        <family val="2"/>
      </rPr>
      <t xml:space="preserve">, this includes confirming that the household’s income remains </t>
    </r>
    <r>
      <rPr>
        <b/>
        <sz val="11"/>
        <color theme="1"/>
        <rFont val="Calibri"/>
        <family val="2"/>
      </rPr>
      <t>below 30 percent of Area Median Income (AMI)</t>
    </r>
    <r>
      <rPr>
        <sz val="11"/>
        <color theme="1"/>
        <rFont val="Calibri"/>
        <family val="2"/>
      </rPr>
      <t>.</t>
    </r>
  </si>
  <si>
    <r>
      <t xml:space="preserve">Income is typically </t>
    </r>
    <r>
      <rPr>
        <b/>
        <sz val="11"/>
        <color theme="1"/>
        <rFont val="Calibri"/>
        <family val="2"/>
      </rPr>
      <t>reviewed at the annual reevaluation</t>
    </r>
    <r>
      <rPr>
        <sz val="11"/>
        <color theme="1"/>
        <rFont val="Calibri"/>
        <family val="2"/>
      </rPr>
      <t xml:space="preserve"> to determine continued eligibility for assistance.</t>
    </r>
  </si>
  <si>
    <t>Adjusting Assistance</t>
  </si>
  <si>
    <t>The reassessment should help staff decide whether to:</t>
  </si>
  <si>
    <t>Continue services at the current level</t>
  </si>
  <si>
    <r>
      <t>Adjust or reduce assistance</t>
    </r>
    <r>
      <rPr>
        <sz val="11"/>
        <color theme="1"/>
        <rFont val="Calibri"/>
        <family val="2"/>
      </rPr>
      <t xml:space="preserve"> as stability improves</t>
    </r>
  </si>
  <si>
    <t>Provide additional referrals or support services</t>
  </si>
  <si>
    <r>
      <t>Exit the participant from the program</t>
    </r>
    <r>
      <rPr>
        <sz val="11"/>
        <color theme="1"/>
        <rFont val="Calibri"/>
        <family val="2"/>
      </rPr>
      <t xml:space="preserve"> when assistance is no longer needed</t>
    </r>
  </si>
  <si>
    <r>
      <t xml:space="preserve">Programs should follow a </t>
    </r>
    <r>
      <rPr>
        <b/>
        <sz val="11"/>
        <color theme="1"/>
        <rFont val="Calibri"/>
        <family val="2"/>
      </rPr>
      <t>progressive engagement approach</t>
    </r>
    <r>
      <rPr>
        <sz val="11"/>
        <color theme="1"/>
        <rFont val="Calibri"/>
        <family val="2"/>
      </rPr>
      <t xml:space="preserve">, providing </t>
    </r>
    <r>
      <rPr>
        <b/>
        <sz val="11"/>
        <color theme="1"/>
        <rFont val="Calibri"/>
        <family val="2"/>
      </rPr>
      <t>only the level of assistance necessary</t>
    </r>
    <r>
      <rPr>
        <sz val="11"/>
        <color theme="1"/>
        <rFont val="Calibri"/>
        <family val="2"/>
      </rPr>
      <t xml:space="preserve"> to help the participant maintain stable housing.</t>
    </r>
  </si>
  <si>
    <r>
      <t xml:space="preserve">Agencies must document the annual reevaluation in the </t>
    </r>
    <r>
      <rPr>
        <b/>
        <sz val="11"/>
        <color theme="1"/>
        <rFont val="Calibri"/>
        <family val="2"/>
      </rPr>
      <t>client file or HMIS</t>
    </r>
    <r>
      <rPr>
        <sz val="11"/>
        <color theme="1"/>
        <rFont val="Calibri"/>
        <family val="2"/>
      </rPr>
      <t>, including:</t>
    </r>
  </si>
  <si>
    <t>The completed reassessment</t>
  </si>
  <si>
    <t>Updated income documentation (when required)</t>
  </si>
  <si>
    <t>Changes to the service or housing stabilization plan</t>
  </si>
  <si>
    <t>Staff determination of continued eligibility and assistance level</t>
  </si>
  <si>
    <r>
      <t xml:space="preserve">Proper documentation ensures compliance with </t>
    </r>
    <r>
      <rPr>
        <b/>
        <sz val="11"/>
        <color theme="1"/>
        <rFont val="Calibri"/>
        <family val="2"/>
      </rPr>
      <t>HUD ESG regulations (24 CFR §576.401 and related HUD guidance)</t>
    </r>
    <r>
      <rPr>
        <sz val="11"/>
        <color theme="1"/>
        <rFont val="Calibri"/>
        <family val="2"/>
      </rPr>
      <t xml:space="preserve"> and supports effective case management.</t>
    </r>
  </si>
  <si>
    <t>Purpose of the IHSP</t>
  </si>
  <si>
    <t>Required Components</t>
  </si>
  <si>
    <t>The plan should include:</t>
  </si>
  <si>
    <t>Participant Engagement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</si>
  <si>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strengths and available resources</t>
    </r>
  </si>
  <si>
    <r>
      <t xml:space="preserve">A timeline or milestones for </t>
    </r>
    <r>
      <rPr>
        <b/>
        <sz val="11"/>
        <color theme="1"/>
        <rFont val="Calibri"/>
        <family val="2"/>
        <scheme val="minor"/>
      </rPr>
      <t>progress toward housing stability</t>
    </r>
  </si>
  <si>
    <t>Purpose of Case Notes</t>
  </si>
  <si>
    <t>Progress toward obtaining or maintaining permanent housing</t>
  </si>
  <si>
    <t>Changes in the participant’s needs or circumstances</t>
  </si>
  <si>
    <t>Frequency of Contact</t>
  </si>
  <si>
    <t>Documentation Standards</t>
  </si>
  <si>
    <t>Accurate and up to date</t>
  </si>
  <si>
    <r>
      <t xml:space="preserve">An </t>
    </r>
    <r>
      <rPr>
        <b/>
        <sz val="11"/>
        <color theme="1"/>
        <rFont val="Calibri"/>
        <family val="2"/>
        <scheme val="minor"/>
      </rPr>
      <t>Individualized Housing Stabilization Plan (IHSP)</t>
    </r>
    <r>
      <rPr>
        <sz val="11"/>
        <color theme="1"/>
        <rFont val="Calibri"/>
        <family val="2"/>
        <scheme val="minor"/>
      </rPr>
      <t xml:space="preserve"> is a written plan developed by staff and the participant to guide the person’s path toward </t>
    </r>
    <r>
      <rPr>
        <b/>
        <sz val="11"/>
        <color theme="1"/>
        <rFont val="Calibri"/>
        <family val="2"/>
        <scheme val="minor"/>
      </rPr>
      <t>safe, stable, and permanent housing</t>
    </r>
    <r>
      <rPr>
        <sz val="11"/>
        <color theme="1"/>
        <rFont val="Calibri"/>
        <family val="2"/>
        <scheme val="minor"/>
      </rPr>
      <t>. The plan identifies the participant’s housing goals, barriers to housing, and the steps needed to achieve housing stability.</t>
    </r>
  </si>
  <si>
    <r>
      <t xml:space="preserve">The IHSP helps ensure services are </t>
    </r>
    <r>
      <rPr>
        <b/>
        <sz val="11"/>
        <color theme="1"/>
        <rFont val="Calibri"/>
        <family val="2"/>
        <scheme val="minor"/>
      </rPr>
      <t>person-centered and goal-oriented</t>
    </r>
    <r>
      <rPr>
        <sz val="11"/>
        <color theme="1"/>
        <rFont val="Calibri"/>
        <family val="2"/>
        <scheme val="minor"/>
      </rPr>
      <t xml:space="preserve">, consistent with HUD ESG program requirements for </t>
    </r>
    <r>
      <rPr>
        <b/>
        <sz val="11"/>
        <color theme="1"/>
        <rFont val="Calibri"/>
        <family val="2"/>
        <scheme val="minor"/>
      </rPr>
      <t>case management and housing stability planning (24 CFR §576.401)</t>
    </r>
    <r>
      <rPr>
        <sz val="11"/>
        <color theme="1"/>
        <rFont val="Calibri"/>
        <family val="2"/>
        <scheme val="minor"/>
      </rPr>
      <t>.</t>
    </r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</si>
  <si>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housing goals</t>
    </r>
    <r>
      <rPr>
        <sz val="11"/>
        <color theme="1"/>
        <rFont val="Calibri"/>
        <family val="2"/>
        <scheme val="minor"/>
      </rPr>
      <t>, including steps toward permanent housing</t>
    </r>
  </si>
  <si>
    <r>
      <t>Barriers to obtaining or maintaining housing</t>
    </r>
    <r>
      <rPr>
        <sz val="11"/>
        <color theme="1"/>
        <rFont val="Calibri"/>
        <family val="2"/>
        <scheme val="minor"/>
      </rPr>
      <t>, such as income, health, or documentation issues</t>
    </r>
  </si>
  <si>
    <r>
      <t>Action steps</t>
    </r>
    <r>
      <rPr>
        <sz val="11"/>
        <color theme="1"/>
        <rFont val="Calibri"/>
        <family val="2"/>
        <scheme val="minor"/>
      </rPr>
      <t xml:space="preserve"> the participant and staff will take to address barriers</t>
    </r>
  </si>
  <si>
    <r>
      <t>Referrals to services</t>
    </r>
    <r>
      <rPr>
        <sz val="11"/>
        <color theme="1"/>
        <rFont val="Calibri"/>
        <family val="2"/>
        <scheme val="minor"/>
      </rPr>
      <t>, such as employment support, health care, behavioral health, or benefits enrollment</t>
    </r>
  </si>
  <si>
    <r>
      <t xml:space="preserve">The IHSP should be developed </t>
    </r>
    <r>
      <rPr>
        <b/>
        <sz val="11"/>
        <color theme="1"/>
        <rFont val="Calibri"/>
        <family val="2"/>
        <scheme val="minor"/>
      </rPr>
      <t>collaboratively with the participant</t>
    </r>
    <r>
      <rPr>
        <sz val="11"/>
        <color theme="1"/>
        <rFont val="Calibri"/>
        <family val="2"/>
        <scheme val="minor"/>
      </rPr>
      <t xml:space="preserve"> and updated as their needs or circumstances change. The plan should support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meaning services are provided without unnecessary preconditions and focus on helping the participant move toward housing as quickly as possible.</t>
    </r>
  </si>
  <si>
    <r>
      <t xml:space="preserve">Agencies must maintain the IHSP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Staff should review and update the plan during ongoing case management to reflect progress, changing needs, and new goals</t>
    </r>
    <r>
      <rPr>
        <sz val="11"/>
        <color theme="1"/>
        <rFont val="Calibri"/>
        <family val="2"/>
        <scheme val="minor"/>
      </rPr>
      <t>.</t>
    </r>
  </si>
  <si>
    <r>
      <t xml:space="preserve">A clear and updated IHSP helps ensure services are </t>
    </r>
    <r>
      <rPr>
        <b/>
        <sz val="11"/>
        <color theme="1"/>
        <rFont val="Calibri"/>
        <family val="2"/>
        <scheme val="minor"/>
      </rPr>
      <t>targeted, coordinated, and effective in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</si>
  <si>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r>
      <t xml:space="preserve">A </t>
    </r>
    <r>
      <rPr>
        <b/>
        <sz val="11"/>
        <color theme="1"/>
        <rFont val="Calibri"/>
        <family val="2"/>
      </rPr>
      <t>Direct Client Assistance (DCA) or Rental Assistance application</t>
    </r>
    <r>
      <rPr>
        <sz val="11"/>
        <color theme="1"/>
        <rFont val="Calibri"/>
        <family val="2"/>
      </rPr>
      <t xml:space="preserve"> is the process used to determine whether a participant is eligible to receive </t>
    </r>
    <r>
      <rPr>
        <b/>
        <sz val="11"/>
        <color theme="1"/>
        <rFont val="Calibri"/>
        <family val="2"/>
      </rPr>
      <t>financial assistance through the Emergency Solutions Grant (ESG) program</t>
    </r>
    <r>
      <rPr>
        <sz val="11"/>
        <color theme="1"/>
        <rFont val="Calibri"/>
        <family val="2"/>
      </rPr>
      <t>. This assistance helps individuals and families who are homeless or at risk of homelessness obtain or maintain stable housing.</t>
    </r>
  </si>
  <si>
    <t>Purpose of the Application</t>
  </si>
  <si>
    <r>
      <t xml:space="preserve">The application collects information needed to confirm </t>
    </r>
    <r>
      <rPr>
        <b/>
        <sz val="11"/>
        <color theme="1"/>
        <rFont val="Calibri"/>
        <family val="2"/>
      </rPr>
      <t>program eligibility and financial need</t>
    </r>
    <r>
      <rPr>
        <sz val="11"/>
        <color theme="1"/>
        <rFont val="Calibri"/>
        <family val="2"/>
      </rPr>
      <t xml:space="preserve">. It also helps determine the </t>
    </r>
    <r>
      <rPr>
        <b/>
        <sz val="11"/>
        <color theme="1"/>
        <rFont val="Calibri"/>
        <family val="2"/>
      </rPr>
      <t>type and amount of assistance</t>
    </r>
    <r>
      <rPr>
        <sz val="11"/>
        <color theme="1"/>
        <rFont val="Calibri"/>
        <family val="2"/>
      </rPr>
      <t xml:space="preserve"> required to support housing stability.</t>
    </r>
  </si>
  <si>
    <t>Required Information</t>
  </si>
  <si>
    <t>The application should include documentation that verifies:</t>
  </si>
  <si>
    <t>Household composition</t>
  </si>
  <si>
    <t>Income and financial resources</t>
  </si>
  <si>
    <t>Housing status or risk of homelessness</t>
  </si>
  <si>
    <t>Current housing costs or proposed housing unit</t>
  </si>
  <si>
    <t>For rental assistance, the file must also include documentation such as:</t>
  </si>
  <si>
    <r>
      <t xml:space="preserve">A </t>
    </r>
    <r>
      <rPr>
        <b/>
        <sz val="11"/>
        <color theme="1"/>
        <rFont val="Calibri"/>
        <family val="2"/>
      </rPr>
      <t>signed lease agreement</t>
    </r>
  </si>
  <si>
    <t>Rent reasonableness determination</t>
  </si>
  <si>
    <r>
      <t>Habitability inspection</t>
    </r>
    <r>
      <rPr>
        <sz val="11"/>
        <color theme="1"/>
        <rFont val="Calibri"/>
        <family val="2"/>
      </rPr>
      <t xml:space="preserve"> of the housing unit</t>
    </r>
  </si>
  <si>
    <r>
      <t>Rental assistance agreement</t>
    </r>
    <r>
      <rPr>
        <sz val="11"/>
        <color theme="1"/>
        <rFont val="Calibri"/>
        <family val="2"/>
      </rPr>
      <t xml:space="preserve"> with the landlord</t>
    </r>
  </si>
  <si>
    <t>Determining Assistance</t>
  </si>
  <si>
    <t>Program staff review the application to determine:</t>
  </si>
  <si>
    <r>
      <t xml:space="preserve">Whether the household </t>
    </r>
    <r>
      <rPr>
        <b/>
        <sz val="11"/>
        <color theme="1"/>
        <rFont val="Calibri"/>
        <family val="2"/>
      </rPr>
      <t>meets ESG eligibility requirements</t>
    </r>
  </si>
  <si>
    <r>
      <t xml:space="preserve">The </t>
    </r>
    <r>
      <rPr>
        <b/>
        <sz val="11"/>
        <color theme="1"/>
        <rFont val="Calibri"/>
        <family val="2"/>
      </rPr>
      <t>type of assistance</t>
    </r>
    <r>
      <rPr>
        <sz val="11"/>
        <color theme="1"/>
        <rFont val="Calibri"/>
        <family val="2"/>
      </rPr>
      <t xml:space="preserve"> needed (for example, rental assistance, security deposit, or utility assistance)</t>
    </r>
  </si>
  <si>
    <r>
      <t xml:space="preserve">The </t>
    </r>
    <r>
      <rPr>
        <b/>
        <sz val="11"/>
        <color theme="1"/>
        <rFont val="Calibri"/>
        <family val="2"/>
      </rPr>
      <t>amount and duration of financial support</t>
    </r>
  </si>
  <si>
    <r>
      <t xml:space="preserve">Assistance should follow a </t>
    </r>
    <r>
      <rPr>
        <b/>
        <sz val="11"/>
        <color theme="1"/>
        <rFont val="Calibri"/>
        <family val="2"/>
      </rPr>
      <t>progressive engagement approach</t>
    </r>
    <r>
      <rPr>
        <sz val="11"/>
        <color theme="1"/>
        <rFont val="Calibri"/>
        <family val="2"/>
      </rPr>
      <t xml:space="preserve">, meaning programs provide </t>
    </r>
    <r>
      <rPr>
        <b/>
        <sz val="11"/>
        <color theme="1"/>
        <rFont val="Calibri"/>
        <family val="2"/>
      </rPr>
      <t>only the level of assistance necessary</t>
    </r>
    <r>
      <rPr>
        <sz val="11"/>
        <color theme="1"/>
        <rFont val="Calibri"/>
        <family val="2"/>
      </rPr>
      <t xml:space="preserve"> to help the household obtain or maintain stable housing.</t>
    </r>
  </si>
  <si>
    <r>
      <t xml:space="preserve">Approved applications and supporting documentation must be maintained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to demonstrate compliance with </t>
    </r>
    <r>
      <rPr>
        <b/>
        <sz val="11"/>
        <color theme="1"/>
        <rFont val="Calibri"/>
        <family val="2"/>
      </rPr>
      <t>HUD ESG regulations (24 CFR Part 576)</t>
    </r>
    <r>
      <rPr>
        <sz val="11"/>
        <color theme="1"/>
        <rFont val="Calibri"/>
        <family val="2"/>
      </rPr>
      <t xml:space="preserve">. Proper documentation helps ensure that assistance is provided </t>
    </r>
    <r>
      <rPr>
        <b/>
        <sz val="11"/>
        <color theme="1"/>
        <rFont val="Calibri"/>
        <family val="2"/>
      </rPr>
      <t>fairly, consistently, and in accordance with program requirements</t>
    </r>
    <r>
      <rPr>
        <sz val="11"/>
        <color theme="1"/>
        <rFont val="Calibri"/>
        <family val="2"/>
      </rPr>
      <t>.</t>
    </r>
  </si>
  <si>
    <r>
      <t xml:space="preserve">When a program requests </t>
    </r>
    <r>
      <rPr>
        <b/>
        <sz val="11"/>
        <color theme="1"/>
        <rFont val="Calibri"/>
        <family val="2"/>
      </rPr>
      <t>Direct Client Assistance (DCA) or Rental Assistance (RA)</t>
    </r>
    <r>
      <rPr>
        <sz val="11"/>
        <color theme="1"/>
        <rFont val="Calibri"/>
        <family val="2"/>
      </rPr>
      <t xml:space="preserve"> through the </t>
    </r>
    <r>
      <rPr>
        <b/>
        <sz val="11"/>
        <color theme="1"/>
        <rFont val="Calibri"/>
        <family val="2"/>
      </rPr>
      <t>Community Shelter Board (CSB)</t>
    </r>
    <r>
      <rPr>
        <sz val="11"/>
        <color theme="1"/>
        <rFont val="Calibri"/>
        <family val="2"/>
      </rPr>
      <t xml:space="preserve"> using ESG funds, the request must be reviewed and approved before funds are provided to the participant.</t>
    </r>
  </si>
  <si>
    <t>Purpose of Approval</t>
  </si>
  <si>
    <t>CSB approval confirms that the request:</t>
  </si>
  <si>
    <r>
      <t xml:space="preserve">Meets </t>
    </r>
    <r>
      <rPr>
        <b/>
        <sz val="11"/>
        <color theme="1"/>
        <rFont val="Calibri"/>
        <family val="2"/>
      </rPr>
      <t>ESG program eligibility requirements</t>
    </r>
  </si>
  <si>
    <r>
      <t xml:space="preserve">Includes the required </t>
    </r>
    <r>
      <rPr>
        <b/>
        <sz val="11"/>
        <color theme="1"/>
        <rFont val="Calibri"/>
        <family val="2"/>
      </rPr>
      <t>supporting documentation</t>
    </r>
  </si>
  <si>
    <r>
      <t xml:space="preserve">Follows </t>
    </r>
    <r>
      <rPr>
        <b/>
        <sz val="11"/>
        <color theme="1"/>
        <rFont val="Calibri"/>
        <family val="2"/>
      </rPr>
      <t>local program policies and funding limits</t>
    </r>
  </si>
  <si>
    <r>
      <t xml:space="preserve">Provides only the </t>
    </r>
    <r>
      <rPr>
        <b/>
        <sz val="11"/>
        <color theme="1"/>
        <rFont val="Calibri"/>
        <family val="2"/>
      </rPr>
      <t>amount of assistance necessary</t>
    </r>
    <r>
      <rPr>
        <sz val="11"/>
        <color theme="1"/>
        <rFont val="Calibri"/>
        <family val="2"/>
      </rPr>
      <t xml:space="preserve"> to support housing stability</t>
    </r>
  </si>
  <si>
    <r>
      <t xml:space="preserve">This review helps ensure that ESG funds are used </t>
    </r>
    <r>
      <rPr>
        <b/>
        <sz val="11"/>
        <color theme="1"/>
        <rFont val="Calibri"/>
        <family val="2"/>
      </rPr>
      <t>consistently, fairly, and in compliance with HUD regulations (24 CFR Part 576).</t>
    </r>
  </si>
  <si>
    <t>Required Documentation</t>
  </si>
  <si>
    <t>The participant’s file must include documentation showing the outcome of the request, such as:</t>
  </si>
  <si>
    <r>
      <t xml:space="preserve">A </t>
    </r>
    <r>
      <rPr>
        <b/>
        <sz val="11"/>
        <color theme="1"/>
        <rFont val="Calibri"/>
        <family val="2"/>
      </rPr>
      <t>CSB approval letter or email</t>
    </r>
    <r>
      <rPr>
        <sz val="11"/>
        <color theme="1"/>
        <rFont val="Calibri"/>
        <family val="2"/>
      </rPr>
      <t xml:space="preserve"> authorizing the assistance, or</t>
    </r>
  </si>
  <si>
    <r>
      <t xml:space="preserve">A </t>
    </r>
    <r>
      <rPr>
        <b/>
        <sz val="11"/>
        <color theme="1"/>
        <rFont val="Calibri"/>
        <family val="2"/>
      </rPr>
      <t>denial notice or communication</t>
    </r>
    <r>
      <rPr>
        <sz val="11"/>
        <color theme="1"/>
        <rFont val="Calibri"/>
        <family val="2"/>
      </rPr>
      <t xml:space="preserve"> explaining that the request was not approved</t>
    </r>
  </si>
  <si>
    <t>File Documentation</t>
  </si>
  <si>
    <r>
      <t xml:space="preserve">The approval or denial documentation must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. This record should match the </t>
    </r>
    <r>
      <rPr>
        <b/>
        <sz val="11"/>
        <color theme="1"/>
        <rFont val="Calibri"/>
        <family val="2"/>
      </rPr>
      <t>type, amount, and duration of assistance provided</t>
    </r>
    <r>
      <rPr>
        <sz val="11"/>
        <color theme="1"/>
        <rFont val="Calibri"/>
        <family val="2"/>
      </rPr>
      <t>.</t>
    </r>
  </si>
  <si>
    <r>
      <t xml:space="preserve">Maintaining this documentation helps demonstrate that </t>
    </r>
    <r>
      <rPr>
        <b/>
        <sz val="11"/>
        <color theme="1"/>
        <rFont val="Calibri"/>
        <family val="2"/>
      </rPr>
      <t>financial assistance was properly reviewed and approved</t>
    </r>
    <r>
      <rPr>
        <sz val="11"/>
        <color theme="1"/>
        <rFont val="Calibri"/>
        <family val="2"/>
      </rPr>
      <t xml:space="preserve"> before funds were issued.</t>
    </r>
  </si>
  <si>
    <r>
      <t xml:space="preserve">Programs funded through the </t>
    </r>
    <r>
      <rPr>
        <b/>
        <sz val="11"/>
        <color theme="1"/>
        <rFont val="Calibri"/>
        <family val="2"/>
      </rPr>
      <t>Emergency Solutions Grant (ESG)</t>
    </r>
    <r>
      <rPr>
        <sz val="11"/>
        <color theme="1"/>
        <rFont val="Calibri"/>
        <family val="2"/>
      </rPr>
      <t xml:space="preserve"> must provide only the </t>
    </r>
    <r>
      <rPr>
        <b/>
        <sz val="11"/>
        <color theme="1"/>
        <rFont val="Calibri"/>
        <family val="2"/>
      </rPr>
      <t>types and levels of assistance allowed under HUD regulations (24 CFR Part 576)</t>
    </r>
    <r>
      <rPr>
        <sz val="11"/>
        <color theme="1"/>
        <rFont val="Calibri"/>
        <family val="2"/>
      </rPr>
      <t xml:space="preserve"> and any applicable </t>
    </r>
    <r>
      <rPr>
        <b/>
        <sz val="11"/>
        <color theme="1"/>
        <rFont val="Calibri"/>
        <family val="2"/>
      </rPr>
      <t>state or local funding requirements</t>
    </r>
    <r>
      <rPr>
        <sz val="11"/>
        <color theme="1"/>
        <rFont val="Calibri"/>
        <family val="2"/>
      </rPr>
      <t xml:space="preserve">. Assistance must support individuals and families who are homeless in obtaining and maintaining </t>
    </r>
    <r>
      <rPr>
        <b/>
        <sz val="11"/>
        <color theme="1"/>
        <rFont val="Calibri"/>
        <family val="2"/>
      </rPr>
      <t>safe and stable housing</t>
    </r>
    <r>
      <rPr>
        <sz val="11"/>
        <color theme="1"/>
        <rFont val="Calibri"/>
        <family val="2"/>
      </rPr>
      <t>.</t>
    </r>
  </si>
  <si>
    <t>Eligible Types of Assistance</t>
  </si>
  <si>
    <t>When financial assistance is provided through ESG or related funding sources, it may include:</t>
  </si>
  <si>
    <r>
      <t>Application fees</t>
    </r>
    <r>
      <rPr>
        <sz val="11"/>
        <color theme="1"/>
        <rFont val="Calibri"/>
        <family val="2"/>
      </rPr>
      <t xml:space="preserve"> required to secure housing</t>
    </r>
  </si>
  <si>
    <r>
      <t>Moving expenses</t>
    </r>
    <r>
      <rPr>
        <sz val="11"/>
        <color theme="1"/>
        <rFont val="Calibri"/>
        <family val="2"/>
      </rPr>
      <t>, such as a truck rental or moving service when necessary</t>
    </r>
  </si>
  <si>
    <r>
      <t>Security deposits</t>
    </r>
    <r>
      <rPr>
        <sz val="11"/>
        <color theme="1"/>
        <rFont val="Calibri"/>
        <family val="2"/>
      </rPr>
      <t xml:space="preserve">, not exceeding </t>
    </r>
    <r>
      <rPr>
        <b/>
        <sz val="11"/>
        <color theme="1"/>
        <rFont val="Calibri"/>
        <family val="2"/>
      </rPr>
      <t>two months’ rent</t>
    </r>
  </si>
  <si>
    <r>
      <t>Rental assistance</t>
    </r>
    <r>
      <rPr>
        <sz val="11"/>
        <color theme="1"/>
        <rFont val="Calibri"/>
        <family val="2"/>
      </rPr>
      <t xml:space="preserve">, for up to </t>
    </r>
    <r>
      <rPr>
        <b/>
        <sz val="11"/>
        <color theme="1"/>
        <rFont val="Calibri"/>
        <family val="2"/>
      </rPr>
      <t>24 months within a three-year period</t>
    </r>
  </si>
  <si>
    <r>
      <t>Last month’s rent</t>
    </r>
    <r>
      <rPr>
        <sz val="11"/>
        <color theme="1"/>
        <rFont val="Calibri"/>
        <family val="2"/>
      </rPr>
      <t>, not exceeding one month and counted toward the 24-month rental assistance limit</t>
    </r>
  </si>
  <si>
    <r>
      <t>Rental arrears</t>
    </r>
    <r>
      <rPr>
        <sz val="11"/>
        <color theme="1"/>
        <rFont val="Calibri"/>
        <family val="2"/>
      </rPr>
      <t xml:space="preserve">, paid as a </t>
    </r>
    <r>
      <rPr>
        <b/>
        <sz val="11"/>
        <color theme="1"/>
        <rFont val="Calibri"/>
        <family val="2"/>
      </rPr>
      <t>one-time payment for up to six months of past-due rent</t>
    </r>
    <r>
      <rPr>
        <sz val="11"/>
        <color theme="1"/>
        <rFont val="Calibri"/>
        <family val="2"/>
      </rPr>
      <t>, including applicable late fees</t>
    </r>
  </si>
  <si>
    <r>
      <t>Utility payments</t>
    </r>
    <r>
      <rPr>
        <sz val="11"/>
        <color theme="1"/>
        <rFont val="Calibri"/>
        <family val="2"/>
      </rPr>
      <t xml:space="preserve">, including ongoing utility costs and </t>
    </r>
    <r>
      <rPr>
        <b/>
        <sz val="11"/>
        <color theme="1"/>
        <rFont val="Calibri"/>
        <family val="2"/>
      </rPr>
      <t>up to six months of utility arrears</t>
    </r>
    <r>
      <rPr>
        <sz val="11"/>
        <color theme="1"/>
        <rFont val="Calibri"/>
        <family val="2"/>
      </rPr>
      <t xml:space="preserve">, with total utility assistance not exceeding </t>
    </r>
    <r>
      <rPr>
        <b/>
        <sz val="11"/>
        <color theme="1"/>
        <rFont val="Calibri"/>
        <family val="2"/>
      </rPr>
      <t>24 months</t>
    </r>
  </si>
  <si>
    <t>Program Requirements</t>
  </si>
  <si>
    <r>
      <t xml:space="preserve">Assistance must be </t>
    </r>
    <r>
      <rPr>
        <b/>
        <sz val="11"/>
        <color theme="1"/>
        <rFont val="Calibri"/>
        <family val="2"/>
      </rPr>
      <t>reasonable and appropriate for the household’s needs</t>
    </r>
    <r>
      <rPr>
        <sz val="11"/>
        <color theme="1"/>
        <rFont val="Calibri"/>
        <family val="2"/>
      </rPr>
      <t xml:space="preserve"> and consistent with ESG program rules. Programs should ensure that:</t>
    </r>
  </si>
  <si>
    <r>
      <t xml:space="preserve">The </t>
    </r>
    <r>
      <rPr>
        <b/>
        <sz val="11"/>
        <color theme="1"/>
        <rFont val="Calibri"/>
        <family val="2"/>
      </rPr>
      <t>type and amount of assistance match the participant’s housing stabilization plan</t>
    </r>
  </si>
  <si>
    <r>
      <t xml:space="preserve">Housing costs are </t>
    </r>
    <r>
      <rPr>
        <b/>
        <sz val="11"/>
        <color theme="1"/>
        <rFont val="Calibri"/>
        <family val="2"/>
      </rPr>
      <t>sustainable after assistance ends</t>
    </r>
  </si>
  <si>
    <r>
      <t xml:space="preserve">Assistance follows the program’s </t>
    </r>
    <r>
      <rPr>
        <b/>
        <sz val="11"/>
        <color theme="1"/>
        <rFont val="Calibri"/>
        <family val="2"/>
      </rPr>
      <t>progressive engagement approach</t>
    </r>
    <r>
      <rPr>
        <sz val="11"/>
        <color theme="1"/>
        <rFont val="Calibri"/>
        <family val="2"/>
      </rPr>
      <t>, providing only what is necessary to help the participant obtain or maintain housing</t>
    </r>
  </si>
  <si>
    <t>Additional Local Requirements</t>
  </si>
  <si>
    <r>
      <t xml:space="preserve">Some local funding sources may allow assistance such as </t>
    </r>
    <r>
      <rPr>
        <b/>
        <sz val="11"/>
        <color theme="1"/>
        <rFont val="Calibri"/>
        <family val="2"/>
      </rPr>
      <t>rent, security deposits, and utility payments</t>
    </r>
    <r>
      <rPr>
        <sz val="11"/>
        <color theme="1"/>
        <rFont val="Calibri"/>
        <family val="2"/>
      </rPr>
      <t xml:space="preserve">, including limited payment of </t>
    </r>
    <r>
      <rPr>
        <b/>
        <sz val="11"/>
        <color theme="1"/>
        <rFont val="Calibri"/>
        <family val="2"/>
      </rPr>
      <t>utility arrears (for example, up to six months or a set dollar limit)</t>
    </r>
    <r>
      <rPr>
        <sz val="11"/>
        <color theme="1"/>
        <rFont val="Calibri"/>
        <family val="2"/>
      </rPr>
      <t xml:space="preserve">. In certain locally funded programs, assistance may also be available to </t>
    </r>
    <r>
      <rPr>
        <b/>
        <sz val="11"/>
        <color theme="1"/>
        <rFont val="Calibri"/>
        <family val="2"/>
      </rPr>
      <t>households who do not qualify for federal funding</t>
    </r>
    <r>
      <rPr>
        <sz val="11"/>
        <color theme="1"/>
        <rFont val="Calibri"/>
        <family val="2"/>
      </rPr>
      <t>, such as undocumented clients.</t>
    </r>
  </si>
  <si>
    <r>
      <t xml:space="preserve">Agencies must maintain documentation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>, including:</t>
    </r>
  </si>
  <si>
    <t>Approval for financial assistance</t>
  </si>
  <si>
    <t>Lease and rent documentation when applicable</t>
  </si>
  <si>
    <t>Records of payments made on behalf of the participant</t>
  </si>
  <si>
    <r>
      <t xml:space="preserve">Evidence that assistance provided complies with </t>
    </r>
    <r>
      <rPr>
        <b/>
        <sz val="11"/>
        <color theme="1"/>
        <rFont val="Calibri"/>
        <family val="2"/>
      </rPr>
      <t>HUD ESG requirements and local program rules</t>
    </r>
  </si>
  <si>
    <r>
      <t xml:space="preserve">Proper documentation ensures that financial assistance is </t>
    </r>
    <r>
      <rPr>
        <b/>
        <sz val="11"/>
        <color theme="1"/>
        <rFont val="Calibri"/>
        <family val="2"/>
      </rPr>
      <t>eligible, reasonable, and used to support long-term housing stability</t>
    </r>
    <r>
      <rPr>
        <sz val="11"/>
        <color theme="1"/>
        <rFont val="Calibri"/>
        <family val="2"/>
      </rPr>
      <t>.</t>
    </r>
  </si>
  <si>
    <t>Provision of Eligible Assistance</t>
  </si>
  <si>
    <t>Evaluation / Needs Assessment</t>
  </si>
  <si>
    <t>Annual Reevaluation / Needs Assessment</t>
  </si>
  <si>
    <t xml:space="preserve">Individualized Housing Stabilization Plan (IHSP/RHT) </t>
  </si>
  <si>
    <t>Overall PR&amp;C Score</t>
  </si>
  <si>
    <t xml:space="preserve">Case Notes &amp; Documentation </t>
  </si>
  <si>
    <r>
      <t xml:space="preserve">Case notes are written records that document </t>
    </r>
    <r>
      <rPr>
        <b/>
        <sz val="11"/>
        <color theme="1"/>
        <rFont val="Calibri"/>
        <family val="2"/>
        <scheme val="minor"/>
      </rPr>
      <t>contacts, services, and progress</t>
    </r>
    <r>
      <rPr>
        <sz val="11"/>
        <color theme="1"/>
        <rFont val="Calibri"/>
        <family val="2"/>
        <scheme val="minor"/>
      </rPr>
      <t xml:space="preserve"> for each participant. They show how the program is helping the participant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, as required under HUD ESG case management standards (</t>
    </r>
    <r>
      <rPr>
        <b/>
        <sz val="11"/>
        <color theme="1"/>
        <rFont val="Calibri"/>
        <family val="2"/>
        <scheme val="minor"/>
      </rPr>
      <t>24 CFR §576.401</t>
    </r>
    <r>
      <rPr>
        <sz val="11"/>
        <color theme="1"/>
        <rFont val="Calibri"/>
        <family val="2"/>
        <scheme val="minor"/>
      </rPr>
      <t>).</t>
    </r>
  </si>
  <si>
    <t>Case notes must clearly document:</t>
  </si>
  <si>
    <r>
      <t>Contacts</t>
    </r>
    <r>
      <rPr>
        <sz val="11"/>
        <color theme="1"/>
        <rFont val="Calibri"/>
        <family val="2"/>
        <scheme val="minor"/>
      </rPr>
      <t xml:space="preserve"> between staff and participants</t>
    </r>
  </si>
  <si>
    <r>
      <t>Services provided</t>
    </r>
    <r>
      <rPr>
        <sz val="11"/>
        <color theme="1"/>
        <rFont val="Calibri"/>
        <family val="2"/>
        <scheme val="minor"/>
      </rPr>
      <t xml:space="preserve"> and referrals made</t>
    </r>
  </si>
  <si>
    <r>
      <t>Barriers to housing</t>
    </r>
    <r>
      <rPr>
        <sz val="11"/>
        <color theme="1"/>
        <rFont val="Calibri"/>
        <family val="2"/>
        <scheme val="minor"/>
      </rPr>
      <t xml:space="preserve"> and steps taken to address them</t>
    </r>
  </si>
  <si>
    <r>
      <t xml:space="preserve">Participants should meet with a case manager </t>
    </r>
    <r>
      <rPr>
        <b/>
        <sz val="11"/>
        <color theme="1"/>
        <rFont val="Calibri"/>
        <family val="2"/>
        <scheme val="minor"/>
      </rPr>
      <t>regularly</t>
    </r>
    <r>
      <rPr>
        <sz val="11"/>
        <color theme="1"/>
        <rFont val="Calibri"/>
        <family val="2"/>
        <scheme val="minor"/>
      </rPr>
      <t xml:space="preserve">, typically </t>
    </r>
    <r>
      <rPr>
        <b/>
        <sz val="11"/>
        <color theme="1"/>
        <rFont val="Calibri"/>
        <family val="2"/>
        <scheme val="minor"/>
      </rPr>
      <t>at least once per month</t>
    </r>
    <r>
      <rPr>
        <sz val="11"/>
        <color theme="1"/>
        <rFont val="Calibri"/>
        <family val="2"/>
        <scheme val="minor"/>
      </rPr>
      <t>. These meetings must: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</si>
  <si>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housing progress and current barriers</t>
    </r>
  </si>
  <si>
    <t>Assess whether the participant still needs assistance</t>
  </si>
  <si>
    <r>
      <t xml:space="preserve">Determine if the </t>
    </r>
    <r>
      <rPr>
        <b/>
        <sz val="11"/>
        <color theme="1"/>
        <rFont val="Calibri"/>
        <family val="2"/>
        <scheme val="minor"/>
      </rPr>
      <t>type, amount, or duration of support</t>
    </r>
    <r>
      <rPr>
        <sz val="11"/>
        <color theme="1"/>
        <rFont val="Calibri"/>
        <family val="2"/>
        <scheme val="minor"/>
      </rPr>
      <t xml:space="preserve"> should change</t>
    </r>
  </si>
  <si>
    <r>
      <t xml:space="preserve">Include a review of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</si>
  <si>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r>
      <t xml:space="preserve">At least </t>
    </r>
    <r>
      <rPr>
        <b/>
        <sz val="11"/>
        <color theme="1"/>
        <rFont val="Calibri"/>
        <family val="2"/>
        <scheme val="minor"/>
      </rPr>
      <t>one case note per month</t>
    </r>
    <r>
      <rPr>
        <sz val="11"/>
        <color theme="1"/>
        <rFont val="Calibri"/>
        <family val="2"/>
        <scheme val="minor"/>
      </rPr>
      <t xml:space="preserve"> must clearly show:</t>
    </r>
  </si>
  <si>
    <r>
      <t xml:space="preserve">A </t>
    </r>
    <r>
      <rPr>
        <b/>
        <sz val="11"/>
        <color theme="1"/>
        <rFont val="Calibri"/>
        <family val="2"/>
        <scheme val="minor"/>
      </rPr>
      <t>review of the IHSP</t>
    </r>
    <r>
      <rPr>
        <sz val="11"/>
        <color theme="1"/>
        <rFont val="Calibri"/>
        <family val="2"/>
        <scheme val="minor"/>
      </rPr>
      <t>, and</t>
    </r>
  </si>
  <si>
    <r>
      <t>Progress or lack of progress</t>
    </r>
    <r>
      <rPr>
        <sz val="11"/>
        <color theme="1"/>
        <rFont val="Calibri"/>
        <family val="2"/>
        <scheme val="minor"/>
      </rPr>
      <t xml:space="preserve"> toward housing goals</t>
    </r>
  </si>
  <si>
    <t>Case notes must be:</t>
  </si>
  <si>
    <r>
      <t>Entered promptly</t>
    </r>
    <r>
      <rPr>
        <sz val="11"/>
        <color theme="1"/>
        <rFont val="Calibri"/>
        <family val="2"/>
        <scheme val="minor"/>
      </rPr>
      <t xml:space="preserve"> after each contact</t>
    </r>
  </si>
  <si>
    <t>Clear, factual, and focused on outcomes</t>
  </si>
  <si>
    <r>
      <t xml:space="preserve">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</si>
  <si>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Well-documented case notes demonstrate that services are </t>
    </r>
    <r>
      <rPr>
        <b/>
        <sz val="11"/>
        <color theme="1"/>
        <rFont val="Calibri"/>
        <family val="2"/>
        <scheme val="minor"/>
      </rPr>
      <t>consistent, responsive, and focused on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</si>
  <si>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>DCA / Rental Assistance Approval from CSB</t>
  </si>
  <si>
    <t>Direct Client Assistance (DCA) / Rental Assistance Application</t>
  </si>
  <si>
    <t>Street Outreach Monitoring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</si>
</sst>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8"/>
      <color rgb="FFFFFFFF"/>
      <name val="Calibri"/>
      <family val="2"/>
      <scheme val="minor"/>
    </font>
    <font>
      <u/>
      <sz val="11"/>
      <color rgb="FF0563C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3.5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833C0C"/>
        <bgColor rgb="FF000000"/>
      </patternFill>
    </fill>
    <fill>
      <patternFill patternType="solid">
        <fgColor theme="5" tint="-0.499984740745262"/>
        <bgColor rgb="FF000000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</cellStyleXfs>
  <cellXfs count="1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/>
    </xf>
    <xf numFmtId="0" fontId="0" fillId="2" borderId="5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0" fontId="0" fillId="3" borderId="0" xfId="0" applyFill="1"/>
    <xf numFmtId="14" fontId="6" fillId="0" borderId="1" xfId="0" applyNumberFormat="1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0" fillId="7" borderId="0" xfId="0" applyFill="1"/>
    <xf numFmtId="0" fontId="9" fillId="0" borderId="11" xfId="0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0" fillId="12" borderId="0" xfId="0" applyFill="1"/>
    <xf numFmtId="0" fontId="13" fillId="12" borderId="0" xfId="0" applyFont="1" applyFill="1"/>
    <xf numFmtId="0" fontId="2" fillId="12" borderId="1" xfId="0" applyFont="1" applyFill="1" applyBorder="1" applyAlignment="1">
      <alignment horizontal="center"/>
    </xf>
    <xf numFmtId="0" fontId="5" fillId="12" borderId="14" xfId="0" applyFont="1" applyFill="1" applyBorder="1" applyAlignment="1">
      <alignment horizontal="center"/>
    </xf>
    <xf numFmtId="0" fontId="24" fillId="10" borderId="10" xfId="0" applyFont="1" applyFill="1" applyBorder="1" applyAlignment="1">
      <alignment horizontal="left" vertical="top" wrapText="1"/>
    </xf>
    <xf numFmtId="0" fontId="24" fillId="10" borderId="9" xfId="0" applyFont="1" applyFill="1" applyBorder="1" applyAlignment="1">
      <alignment horizontal="left" vertical="top" wrapText="1"/>
    </xf>
    <xf numFmtId="0" fontId="23" fillId="13" borderId="12" xfId="0" applyFont="1" applyFill="1" applyBorder="1" applyAlignment="1">
      <alignment horizontal="center"/>
    </xf>
    <xf numFmtId="0" fontId="24" fillId="10" borderId="16" xfId="0" applyFont="1" applyFill="1" applyBorder="1" applyAlignment="1">
      <alignment horizontal="left" vertical="top" wrapText="1"/>
    </xf>
    <xf numFmtId="0" fontId="9" fillId="15" borderId="0" xfId="0" applyFont="1" applyFill="1"/>
    <xf numFmtId="0" fontId="0" fillId="15" borderId="0" xfId="0" applyFill="1" applyAlignment="1">
      <alignment horizontal="center"/>
    </xf>
    <xf numFmtId="0" fontId="27" fillId="12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left"/>
    </xf>
    <xf numFmtId="14" fontId="9" fillId="0" borderId="2" xfId="0" applyNumberFormat="1" applyFont="1" applyBorder="1" applyAlignment="1">
      <alignment horizontal="left"/>
    </xf>
    <xf numFmtId="0" fontId="5" fillId="12" borderId="17" xfId="0" applyFont="1" applyFill="1" applyBorder="1" applyAlignment="1">
      <alignment horizontal="center"/>
    </xf>
    <xf numFmtId="0" fontId="9" fillId="0" borderId="15" xfId="0" applyFont="1" applyBorder="1" applyAlignment="1">
      <alignment horizontal="left"/>
    </xf>
    <xf numFmtId="0" fontId="23" fillId="14" borderId="13" xfId="0" applyFont="1" applyFill="1" applyBorder="1" applyAlignment="1">
      <alignment vertical="top" wrapText="1"/>
    </xf>
    <xf numFmtId="0" fontId="7" fillId="5" borderId="2" xfId="0" applyFont="1" applyFill="1" applyBorder="1" applyAlignment="1">
      <alignment wrapText="1"/>
    </xf>
    <xf numFmtId="0" fontId="7" fillId="4" borderId="2" xfId="0" applyFont="1" applyFill="1" applyBorder="1" applyAlignment="1">
      <alignment wrapText="1"/>
    </xf>
    <xf numFmtId="0" fontId="7" fillId="4" borderId="1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1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wrapText="1"/>
    </xf>
    <xf numFmtId="0" fontId="0" fillId="3" borderId="8" xfId="0" applyFill="1" applyBorder="1" applyAlignment="1">
      <alignment wrapText="1"/>
    </xf>
    <xf numFmtId="0" fontId="22" fillId="11" borderId="15" xfId="0" applyFont="1" applyFill="1" applyBorder="1"/>
    <xf numFmtId="0" fontId="2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1" fillId="0" borderId="0" xfId="0" applyFont="1"/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30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31" fillId="0" borderId="0" xfId="0" applyFont="1" applyAlignment="1">
      <alignment vertical="center" wrapText="1"/>
    </xf>
    <xf numFmtId="0" fontId="26" fillId="0" borderId="6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left" vertical="center" wrapText="1"/>
    </xf>
    <xf numFmtId="0" fontId="2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25" fillId="0" borderId="6" xfId="0" applyFont="1" applyBorder="1" applyAlignment="1">
      <alignment vertical="center" wrapText="1"/>
    </xf>
    <xf numFmtId="0" fontId="18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19" fillId="0" borderId="6" xfId="0" applyFont="1" applyBorder="1" applyAlignment="1">
      <alignment vertical="top" wrapText="1"/>
    </xf>
    <xf numFmtId="0" fontId="25" fillId="0" borderId="6" xfId="0" applyFont="1" applyBorder="1" applyAlignment="1">
      <alignment vertical="top" wrapText="1"/>
    </xf>
    <xf numFmtId="0" fontId="18" fillId="0" borderId="6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19" fillId="5" borderId="2" xfId="0" applyFont="1" applyFill="1" applyBorder="1"/>
    <xf numFmtId="0" fontId="6" fillId="5" borderId="4" xfId="0" applyFont="1" applyFill="1" applyBorder="1"/>
    <xf numFmtId="0" fontId="6" fillId="5" borderId="3" xfId="0" applyFont="1" applyFill="1" applyBorder="1"/>
    <xf numFmtId="0" fontId="9" fillId="0" borderId="1" xfId="0" applyFont="1" applyBorder="1" applyAlignment="1">
      <alignment horizontal="center"/>
    </xf>
    <xf numFmtId="9" fontId="9" fillId="0" borderId="1" xfId="1" applyFont="1" applyBorder="1" applyAlignment="1">
      <alignment horizontal="center"/>
    </xf>
    <xf numFmtId="0" fontId="19" fillId="5" borderId="4" xfId="0" applyFont="1" applyFill="1" applyBorder="1"/>
    <xf numFmtId="0" fontId="19" fillId="5" borderId="3" xfId="0" applyFont="1" applyFill="1" applyBorder="1"/>
    <xf numFmtId="0" fontId="0" fillId="0" borderId="0" xfId="0"/>
    <xf numFmtId="0" fontId="9" fillId="6" borderId="4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0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0" borderId="1" xfId="0" applyBorder="1"/>
    <xf numFmtId="0" fontId="16" fillId="6" borderId="2" xfId="0" applyFont="1" applyFill="1" applyBorder="1" applyAlignment="1">
      <alignment horizontal="left" vertical="center"/>
    </xf>
    <xf numFmtId="0" fontId="16" fillId="6" borderId="4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7" fillId="0" borderId="1" xfId="0" applyFont="1" applyBorder="1" applyAlignment="1">
      <alignment horizontal="center"/>
    </xf>
    <xf numFmtId="9" fontId="7" fillId="0" borderId="1" xfId="1" applyFont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22" fillId="5" borderId="2" xfId="0" applyFont="1" applyFill="1" applyBorder="1"/>
    <xf numFmtId="0" fontId="5" fillId="0" borderId="0" xfId="0" applyFont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12" fillId="9" borderId="2" xfId="0" applyFont="1" applyFill="1" applyBorder="1" applyAlignment="1">
      <alignment horizontal="center" vertical="center"/>
    </xf>
    <xf numFmtId="0" fontId="12" fillId="9" borderId="4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wrapText="1"/>
    </xf>
    <xf numFmtId="0" fontId="15" fillId="9" borderId="2" xfId="0" applyFont="1" applyFill="1" applyBorder="1"/>
    <xf numFmtId="0" fontId="15" fillId="9" borderId="4" xfId="0" applyFont="1" applyFill="1" applyBorder="1"/>
    <xf numFmtId="0" fontId="15" fillId="9" borderId="3" xfId="0" applyFont="1" applyFill="1" applyBorder="1"/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37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AZ66"/>
  <sheetViews>
    <sheetView tabSelected="1" zoomScaleNormal="100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 activeCell="A4" sqref="A4"/>
    </sheetView>
  </sheetViews>
  <sheetFormatPr defaultRowHeight="15" customHeight="1" x14ac:dyDescent="0.25"/>
  <cols>
    <col min="1" max="1" width="60.85546875" style="45" customWidth="1"/>
    <col min="2" max="51" width="40.7109375" customWidth="1"/>
  </cols>
  <sheetData>
    <row r="1" spans="1:51" ht="33.75" customHeight="1" x14ac:dyDescent="0.35">
      <c r="A1" s="37" t="s">
        <v>197</v>
      </c>
      <c r="B1" s="32">
        <v>1</v>
      </c>
      <c r="C1" s="32">
        <v>2</v>
      </c>
      <c r="D1" s="32">
        <v>3</v>
      </c>
      <c r="E1" s="35">
        <f>D1+1</f>
        <v>4</v>
      </c>
      <c r="F1" s="25">
        <f t="shared" ref="F1:AY1" si="0">E1+1</f>
        <v>5</v>
      </c>
      <c r="G1" s="25">
        <f t="shared" si="0"/>
        <v>6</v>
      </c>
      <c r="H1" s="25">
        <f t="shared" si="0"/>
        <v>7</v>
      </c>
      <c r="I1" s="25">
        <f t="shared" si="0"/>
        <v>8</v>
      </c>
      <c r="J1" s="25">
        <f t="shared" si="0"/>
        <v>9</v>
      </c>
      <c r="K1" s="25">
        <f t="shared" si="0"/>
        <v>10</v>
      </c>
      <c r="L1" s="25">
        <f t="shared" si="0"/>
        <v>11</v>
      </c>
      <c r="M1" s="25">
        <f t="shared" si="0"/>
        <v>12</v>
      </c>
      <c r="N1" s="25">
        <f t="shared" si="0"/>
        <v>13</v>
      </c>
      <c r="O1" s="25">
        <f t="shared" si="0"/>
        <v>14</v>
      </c>
      <c r="P1" s="25">
        <f t="shared" si="0"/>
        <v>15</v>
      </c>
      <c r="Q1" s="25">
        <f t="shared" si="0"/>
        <v>16</v>
      </c>
      <c r="R1" s="25">
        <f t="shared" si="0"/>
        <v>17</v>
      </c>
      <c r="S1" s="25">
        <f t="shared" si="0"/>
        <v>18</v>
      </c>
      <c r="T1" s="25">
        <f t="shared" si="0"/>
        <v>19</v>
      </c>
      <c r="U1" s="25">
        <f t="shared" si="0"/>
        <v>20</v>
      </c>
      <c r="V1" s="25">
        <f t="shared" si="0"/>
        <v>21</v>
      </c>
      <c r="W1" s="25">
        <f t="shared" si="0"/>
        <v>22</v>
      </c>
      <c r="X1" s="25">
        <f t="shared" si="0"/>
        <v>23</v>
      </c>
      <c r="Y1" s="25">
        <f t="shared" si="0"/>
        <v>24</v>
      </c>
      <c r="Z1" s="25">
        <f t="shared" si="0"/>
        <v>25</v>
      </c>
      <c r="AA1" s="25">
        <f t="shared" si="0"/>
        <v>26</v>
      </c>
      <c r="AB1" s="25">
        <f t="shared" si="0"/>
        <v>27</v>
      </c>
      <c r="AC1" s="25">
        <f t="shared" si="0"/>
        <v>28</v>
      </c>
      <c r="AD1" s="25">
        <f t="shared" si="0"/>
        <v>29</v>
      </c>
      <c r="AE1" s="25">
        <f t="shared" si="0"/>
        <v>30</v>
      </c>
      <c r="AF1" s="25">
        <f t="shared" si="0"/>
        <v>31</v>
      </c>
      <c r="AG1" s="25">
        <f t="shared" si="0"/>
        <v>32</v>
      </c>
      <c r="AH1" s="25">
        <f t="shared" si="0"/>
        <v>33</v>
      </c>
      <c r="AI1" s="25">
        <f t="shared" si="0"/>
        <v>34</v>
      </c>
      <c r="AJ1" s="25">
        <f t="shared" si="0"/>
        <v>35</v>
      </c>
      <c r="AK1" s="25">
        <f t="shared" si="0"/>
        <v>36</v>
      </c>
      <c r="AL1" s="25">
        <f t="shared" si="0"/>
        <v>37</v>
      </c>
      <c r="AM1" s="25">
        <f t="shared" si="0"/>
        <v>38</v>
      </c>
      <c r="AN1" s="25">
        <f t="shared" si="0"/>
        <v>39</v>
      </c>
      <c r="AO1" s="25">
        <f t="shared" si="0"/>
        <v>40</v>
      </c>
      <c r="AP1" s="25">
        <f t="shared" si="0"/>
        <v>41</v>
      </c>
      <c r="AQ1" s="25">
        <f t="shared" si="0"/>
        <v>42</v>
      </c>
      <c r="AR1" s="25">
        <f t="shared" si="0"/>
        <v>43</v>
      </c>
      <c r="AS1" s="25">
        <f t="shared" si="0"/>
        <v>44</v>
      </c>
      <c r="AT1" s="25">
        <f t="shared" si="0"/>
        <v>45</v>
      </c>
      <c r="AU1" s="25">
        <f t="shared" si="0"/>
        <v>46</v>
      </c>
      <c r="AV1" s="25">
        <f t="shared" si="0"/>
        <v>47</v>
      </c>
      <c r="AW1" s="25">
        <f t="shared" si="0"/>
        <v>48</v>
      </c>
      <c r="AX1" s="25">
        <f t="shared" si="0"/>
        <v>49</v>
      </c>
      <c r="AY1" s="25">
        <f t="shared" si="0"/>
        <v>50</v>
      </c>
    </row>
    <row r="2" spans="1:51" ht="25.9" customHeight="1" x14ac:dyDescent="0.3">
      <c r="A2" s="38" t="s">
        <v>0</v>
      </c>
      <c r="B2" s="36"/>
      <c r="C2" s="30"/>
      <c r="D2" s="23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</row>
    <row r="3" spans="1:51" ht="25.9" customHeight="1" x14ac:dyDescent="0.3">
      <c r="A3" s="39" t="s">
        <v>1</v>
      </c>
      <c r="B3" s="33"/>
      <c r="C3" s="30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</row>
    <row r="4" spans="1:51" ht="25.9" customHeight="1" x14ac:dyDescent="0.3">
      <c r="A4" s="40" t="s">
        <v>2</v>
      </c>
      <c r="B4" s="34"/>
      <c r="C4" s="31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</row>
    <row r="5" spans="1:51" ht="7.9" customHeight="1" x14ac:dyDescent="0.25">
      <c r="A5" s="41"/>
      <c r="B5" s="7"/>
      <c r="C5" s="7"/>
      <c r="D5" s="4"/>
      <c r="E5" s="8"/>
      <c r="F5" s="4"/>
      <c r="G5" s="4"/>
      <c r="H5" s="8"/>
      <c r="I5" s="4"/>
      <c r="J5" s="8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42" t="s">
        <v>3</v>
      </c>
      <c r="B6" s="2"/>
      <c r="C6" s="2"/>
      <c r="D6" s="2"/>
      <c r="E6" s="9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16.149999999999999" customHeight="1" x14ac:dyDescent="0.25">
      <c r="A7" s="42" t="s">
        <v>4</v>
      </c>
      <c r="B7" s="2"/>
      <c r="C7" s="2"/>
      <c r="D7" s="2"/>
      <c r="E7" s="2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</row>
    <row r="8" spans="1:51" ht="16.149999999999999" customHeight="1" x14ac:dyDescent="0.25">
      <c r="A8" s="42" t="s">
        <v>5</v>
      </c>
      <c r="B8" s="3"/>
      <c r="C8" s="3"/>
      <c r="D8" s="3"/>
      <c r="E8" s="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</row>
    <row r="9" spans="1:51" ht="16.149999999999999" customHeight="1" x14ac:dyDescent="0.25">
      <c r="A9" s="42" t="s">
        <v>6</v>
      </c>
      <c r="B9" s="3"/>
      <c r="C9" s="3"/>
      <c r="D9" s="3"/>
      <c r="E9" s="3"/>
      <c r="F9" s="11"/>
      <c r="G9" s="12"/>
      <c r="H9" s="11"/>
      <c r="I9" s="11"/>
      <c r="J9" s="12"/>
      <c r="K9" s="11"/>
      <c r="L9" s="11"/>
      <c r="M9" s="12"/>
      <c r="N9" s="11"/>
      <c r="O9" s="11"/>
      <c r="P9" s="11"/>
      <c r="Q9" s="11"/>
      <c r="R9" s="11"/>
      <c r="S9" s="11"/>
      <c r="T9" s="11"/>
      <c r="U9" s="11"/>
      <c r="V9" s="12"/>
      <c r="W9" s="11"/>
      <c r="X9" s="12"/>
      <c r="Y9" s="12"/>
      <c r="Z9" s="12"/>
      <c r="AA9" s="12"/>
      <c r="AB9" s="11"/>
      <c r="AC9" s="11"/>
      <c r="AD9" s="11"/>
      <c r="AE9" s="12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</row>
    <row r="10" spans="1:51" ht="16.149999999999999" customHeight="1" x14ac:dyDescent="0.25">
      <c r="A10" s="42" t="s">
        <v>7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16.149999999999999" customHeight="1" x14ac:dyDescent="0.25">
      <c r="A11" s="4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9.6" customHeight="1" x14ac:dyDescent="0.25">
      <c r="A12" s="4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</row>
    <row r="13" spans="1:51" ht="24" customHeight="1" x14ac:dyDescent="0.35">
      <c r="A13" s="44" t="s">
        <v>8</v>
      </c>
      <c r="B13" s="24" t="s">
        <v>9</v>
      </c>
      <c r="C13" s="24" t="s">
        <v>9</v>
      </c>
      <c r="D13" s="24" t="s">
        <v>9</v>
      </c>
      <c r="E13" s="24" t="s">
        <v>9</v>
      </c>
      <c r="F13" s="24" t="s">
        <v>9</v>
      </c>
      <c r="G13" s="24" t="s">
        <v>9</v>
      </c>
      <c r="H13" s="24" t="s">
        <v>9</v>
      </c>
      <c r="I13" s="24" t="s">
        <v>9</v>
      </c>
      <c r="J13" s="24" t="s">
        <v>9</v>
      </c>
      <c r="K13" s="24" t="s">
        <v>9</v>
      </c>
      <c r="L13" s="24" t="s">
        <v>9</v>
      </c>
      <c r="M13" s="24" t="s">
        <v>9</v>
      </c>
      <c r="N13" s="24" t="s">
        <v>9</v>
      </c>
      <c r="O13" s="24" t="s">
        <v>9</v>
      </c>
      <c r="P13" s="24" t="s">
        <v>9</v>
      </c>
      <c r="Q13" s="24" t="s">
        <v>9</v>
      </c>
      <c r="R13" s="24" t="s">
        <v>9</v>
      </c>
      <c r="S13" s="24" t="s">
        <v>9</v>
      </c>
      <c r="T13" s="24" t="s">
        <v>9</v>
      </c>
      <c r="U13" s="24" t="s">
        <v>9</v>
      </c>
      <c r="V13" s="24" t="s">
        <v>9</v>
      </c>
      <c r="W13" s="24" t="s">
        <v>9</v>
      </c>
      <c r="X13" s="24" t="s">
        <v>9</v>
      </c>
      <c r="Y13" s="24" t="s">
        <v>9</v>
      </c>
      <c r="Z13" s="24" t="s">
        <v>9</v>
      </c>
      <c r="AA13" s="24" t="s">
        <v>9</v>
      </c>
      <c r="AB13" s="24" t="s">
        <v>9</v>
      </c>
      <c r="AC13" s="24" t="s">
        <v>9</v>
      </c>
      <c r="AD13" s="24" t="s">
        <v>9</v>
      </c>
      <c r="AE13" s="24" t="s">
        <v>9</v>
      </c>
      <c r="AF13" s="24" t="s">
        <v>9</v>
      </c>
      <c r="AG13" s="24" t="s">
        <v>9</v>
      </c>
      <c r="AH13" s="24" t="s">
        <v>9</v>
      </c>
      <c r="AI13" s="24" t="s">
        <v>9</v>
      </c>
      <c r="AJ13" s="24" t="s">
        <v>9</v>
      </c>
      <c r="AK13" s="24" t="s">
        <v>9</v>
      </c>
      <c r="AL13" s="24" t="s">
        <v>9</v>
      </c>
      <c r="AM13" s="24" t="s">
        <v>9</v>
      </c>
      <c r="AN13" s="24" t="s">
        <v>9</v>
      </c>
      <c r="AO13" s="24" t="s">
        <v>9</v>
      </c>
      <c r="AP13" s="24" t="s">
        <v>9</v>
      </c>
      <c r="AQ13" s="24" t="s">
        <v>9</v>
      </c>
      <c r="AR13" s="24" t="s">
        <v>9</v>
      </c>
      <c r="AS13" s="24" t="s">
        <v>9</v>
      </c>
      <c r="AT13" s="24" t="s">
        <v>9</v>
      </c>
      <c r="AU13" s="24" t="s">
        <v>9</v>
      </c>
      <c r="AV13" s="24" t="s">
        <v>9</v>
      </c>
      <c r="AW13" s="24" t="s">
        <v>9</v>
      </c>
      <c r="AX13" s="24" t="s">
        <v>9</v>
      </c>
      <c r="AY13" s="24" t="s">
        <v>9</v>
      </c>
    </row>
    <row r="14" spans="1:51" ht="24" customHeight="1" x14ac:dyDescent="0.35">
      <c r="A14" s="65" t="str">
        <f>StreetOutGuide!A2</f>
        <v>Documentation of Homelessness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</row>
    <row r="15" spans="1:51" x14ac:dyDescent="0.25">
      <c r="A15" s="66"/>
      <c r="B15" s="5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5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</row>
    <row r="16" spans="1:51" ht="24" customHeight="1" x14ac:dyDescent="0.35">
      <c r="A16" s="67" t="str">
        <f>StreetOutGuide!A22</f>
        <v>Evaluation / Needs Assessment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</row>
    <row r="17" spans="1:51" x14ac:dyDescent="0.25">
      <c r="A17" s="66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ht="24" customHeight="1" x14ac:dyDescent="0.35">
      <c r="A18" s="68" t="str">
        <f>StreetOutGuide!A41</f>
        <v>Annual Reevaluation / Needs Assessment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</row>
    <row r="19" spans="1:51" x14ac:dyDescent="0.25">
      <c r="A19" s="66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</row>
    <row r="20" spans="1:51" ht="24" customHeight="1" x14ac:dyDescent="0.35">
      <c r="A20" s="62" t="str">
        <f>StreetOutGuide!A68</f>
        <v xml:space="preserve">Individualized Housing Stabilization Plan (IHSP/RHT) 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</row>
    <row r="21" spans="1:51" ht="14.45" customHeight="1" x14ac:dyDescent="0.25">
      <c r="A21" s="63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</row>
    <row r="22" spans="1:51" ht="24" customHeight="1" x14ac:dyDescent="0.35">
      <c r="A22" s="64" t="str">
        <f>StreetOutGuide!A86</f>
        <v xml:space="preserve">Case Notes &amp; Documentation 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</row>
    <row r="23" spans="1:51" ht="14.45" customHeight="1" x14ac:dyDescent="0.25">
      <c r="A23" s="63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ht="24" customHeight="1" x14ac:dyDescent="0.35">
      <c r="A24" s="69" t="str">
        <f>StreetOutGuide!A112</f>
        <v>Direct Client Assistance (DCA) / Rental Assistance Application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</row>
    <row r="25" spans="1:51" ht="14.45" customHeight="1" x14ac:dyDescent="0.25">
      <c r="A25" s="70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</row>
    <row r="26" spans="1:51" ht="28.5" customHeight="1" x14ac:dyDescent="0.35">
      <c r="A26" s="60" t="str">
        <f>StreetOutGuide!A137</f>
        <v>DCA / Rental Assistance Approval from CSB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</row>
    <row r="27" spans="1:51" ht="14.45" customHeight="1" x14ac:dyDescent="0.25">
      <c r="A27" s="61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</row>
    <row r="28" spans="1:51" ht="24" customHeight="1" x14ac:dyDescent="0.35">
      <c r="A28" s="60" t="str">
        <f>StreetOutGuide!A154</f>
        <v>Provision of Eligible Assistance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</row>
    <row r="29" spans="1:51" ht="24" customHeight="1" x14ac:dyDescent="0.25">
      <c r="A29" s="61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</row>
    <row r="30" spans="1:51" ht="24" customHeight="1" x14ac:dyDescent="0.25">
      <c r="A30" s="14"/>
    </row>
    <row r="31" spans="1:51" ht="24" customHeight="1" x14ac:dyDescent="0.25">
      <c r="B31" t="s">
        <v>10</v>
      </c>
    </row>
    <row r="32" spans="1:51" ht="24" customHeight="1" x14ac:dyDescent="0.25">
      <c r="B32" t="s">
        <v>11</v>
      </c>
    </row>
    <row r="33" spans="1:52" ht="24" customHeight="1" x14ac:dyDescent="0.25">
      <c r="B33" t="s">
        <v>12</v>
      </c>
    </row>
    <row r="34" spans="1:52" ht="24" customHeight="1" x14ac:dyDescent="0.25"/>
    <row r="35" spans="1:52" ht="24" customHeight="1" x14ac:dyDescent="0.25">
      <c r="A35" s="46" t="str">
        <f>A14</f>
        <v>Documentation of Homelessness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</row>
    <row r="36" spans="1:52" ht="24" customHeight="1" x14ac:dyDescent="0.25">
      <c r="A36" s="5" t="s">
        <v>13</v>
      </c>
      <c r="B36" s="2">
        <f>IF(B14="",0,1)</f>
        <v>0</v>
      </c>
      <c r="C36" s="2">
        <f>IF(C14="",0,1)</f>
        <v>0</v>
      </c>
      <c r="D36" s="2">
        <f>IF(D14="",0,1)</f>
        <v>0</v>
      </c>
      <c r="E36" s="2">
        <f>IF(E14="",0,1)</f>
        <v>0</v>
      </c>
      <c r="F36" s="2">
        <f>IF(F14="",0,1)</f>
        <v>0</v>
      </c>
      <c r="G36" s="2">
        <f>IF(G14="",0,1)</f>
        <v>0</v>
      </c>
      <c r="H36" s="2">
        <f>IF(H14="",0,1)</f>
        <v>0</v>
      </c>
      <c r="I36" s="2">
        <f>IF(I14="",0,1)</f>
        <v>0</v>
      </c>
      <c r="J36" s="2">
        <f>IF(J14="",0,1)</f>
        <v>0</v>
      </c>
      <c r="K36" s="2">
        <f>IF(K14="",0,1)</f>
        <v>0</v>
      </c>
      <c r="L36" s="2">
        <f>IF(L14="",0,1)</f>
        <v>0</v>
      </c>
      <c r="M36" s="2">
        <f>IF(M14="",0,1)</f>
        <v>0</v>
      </c>
      <c r="N36" s="2">
        <f>IF(N14="",0,1)</f>
        <v>0</v>
      </c>
      <c r="O36" s="2">
        <f>IF(O14="",0,1)</f>
        <v>0</v>
      </c>
      <c r="P36" s="2">
        <f>IF(P14="",0,1)</f>
        <v>0</v>
      </c>
      <c r="Q36" s="2">
        <f>IF(Q14="",0,1)</f>
        <v>0</v>
      </c>
      <c r="R36" s="2">
        <f>IF(R14="",0,1)</f>
        <v>0</v>
      </c>
      <c r="S36" s="2">
        <f>IF(S14="",0,1)</f>
        <v>0</v>
      </c>
      <c r="T36" s="2">
        <f>IF(T14="",0,1)</f>
        <v>0</v>
      </c>
      <c r="U36" s="2">
        <f>IF(U14="",0,1)</f>
        <v>0</v>
      </c>
      <c r="V36" s="2">
        <f>IF(V14="",0,1)</f>
        <v>0</v>
      </c>
      <c r="W36" s="2">
        <f>IF(W14="",0,1)</f>
        <v>0</v>
      </c>
      <c r="X36" s="2">
        <f>IF(X14="",0,1)</f>
        <v>0</v>
      </c>
      <c r="Y36" s="2">
        <f>IF(Y14="",0,1)</f>
        <v>0</v>
      </c>
      <c r="Z36" s="2">
        <f>IF(Z14="",0,1)</f>
        <v>0</v>
      </c>
      <c r="AA36" s="2">
        <f>IF(AA14="",0,1)</f>
        <v>0</v>
      </c>
      <c r="AB36" s="2">
        <f>IF(AB14="",0,1)</f>
        <v>0</v>
      </c>
      <c r="AC36" s="2">
        <f>IF(AC14="",0,1)</f>
        <v>0</v>
      </c>
      <c r="AD36" s="2">
        <f>IF(AD14="",0,1)</f>
        <v>0</v>
      </c>
      <c r="AE36" s="2">
        <f>IF(AE14="",0,1)</f>
        <v>0</v>
      </c>
      <c r="AF36" s="2">
        <f>IF(AF14="",0,1)</f>
        <v>0</v>
      </c>
      <c r="AG36" s="2">
        <f>IF(AG14="",0,1)</f>
        <v>0</v>
      </c>
      <c r="AH36" s="2">
        <f>IF(AH14="",0,1)</f>
        <v>0</v>
      </c>
      <c r="AI36" s="2">
        <f>IF(AI14="",0,1)</f>
        <v>0</v>
      </c>
      <c r="AJ36" s="2">
        <f>IF(AJ14="",0,1)</f>
        <v>0</v>
      </c>
      <c r="AK36" s="2">
        <f>IF(AK14="",0,1)</f>
        <v>0</v>
      </c>
      <c r="AL36" s="2">
        <f>IF(AL14="",0,1)</f>
        <v>0</v>
      </c>
      <c r="AM36" s="2">
        <f>IF(AM14="",0,1)</f>
        <v>0</v>
      </c>
      <c r="AN36" s="2">
        <f>IF(AN14="",0,1)</f>
        <v>0</v>
      </c>
      <c r="AO36" s="2">
        <f>IF(AO14="",0,1)</f>
        <v>0</v>
      </c>
      <c r="AP36" s="2">
        <f>IF(AP14="",0,1)</f>
        <v>0</v>
      </c>
      <c r="AQ36" s="2">
        <f>IF(AQ14="",0,1)</f>
        <v>0</v>
      </c>
      <c r="AR36" s="2">
        <f>IF(AR14="",0,1)</f>
        <v>0</v>
      </c>
      <c r="AS36" s="2">
        <f>IF(AS14="",0,1)</f>
        <v>0</v>
      </c>
      <c r="AT36" s="2">
        <f>IF(AT14="",0,1)</f>
        <v>0</v>
      </c>
      <c r="AU36" s="2">
        <f>IF(AU14="",0,1)</f>
        <v>0</v>
      </c>
      <c r="AV36" s="2">
        <f>IF(AV14="",0,1)</f>
        <v>0</v>
      </c>
      <c r="AW36" s="2">
        <f>IF(AW14="",0,1)</f>
        <v>0</v>
      </c>
      <c r="AX36" s="2">
        <f>IF(AX14="",0,1)</f>
        <v>0</v>
      </c>
      <c r="AY36" s="2">
        <f>IF(AY14="",0,1)</f>
        <v>0</v>
      </c>
      <c r="AZ36" s="2">
        <f>SUM(B36:AY36)</f>
        <v>0</v>
      </c>
    </row>
    <row r="37" spans="1:52" ht="24" customHeight="1" x14ac:dyDescent="0.25">
      <c r="A37" s="5" t="s">
        <v>14</v>
      </c>
      <c r="B37" s="2">
        <f>IF(B14="N/A",0,1)</f>
        <v>1</v>
      </c>
      <c r="C37" s="2">
        <f>IF(C14="N/A",0,1)</f>
        <v>1</v>
      </c>
      <c r="D37" s="2">
        <f>IF(D14="N/A",0,1)</f>
        <v>1</v>
      </c>
      <c r="E37" s="2">
        <f>IF(E14="N/A",0,1)</f>
        <v>1</v>
      </c>
      <c r="F37" s="2">
        <f>IF(F14="N/A",0,1)</f>
        <v>1</v>
      </c>
      <c r="G37" s="2">
        <f>IF(G14="N/A",0,1)</f>
        <v>1</v>
      </c>
      <c r="H37" s="2">
        <f>IF(H14="N/A",0,1)</f>
        <v>1</v>
      </c>
      <c r="I37" s="2">
        <f>IF(I14="N/A",0,1)</f>
        <v>1</v>
      </c>
      <c r="J37" s="2">
        <f>IF(J14="N/A",0,1)</f>
        <v>1</v>
      </c>
      <c r="K37" s="2">
        <f>IF(K14="N/A",0,1)</f>
        <v>1</v>
      </c>
      <c r="L37" s="2">
        <f>IF(L14="N/A",0,1)</f>
        <v>1</v>
      </c>
      <c r="M37" s="2">
        <f>IF(M14="N/A",0,1)</f>
        <v>1</v>
      </c>
      <c r="N37" s="2">
        <f>IF(N14="N/A",0,1)</f>
        <v>1</v>
      </c>
      <c r="O37" s="2">
        <f>IF(O14="N/A",0,1)</f>
        <v>1</v>
      </c>
      <c r="P37" s="2">
        <f>IF(P14="N/A",0,1)</f>
        <v>1</v>
      </c>
      <c r="Q37" s="2">
        <f>IF(Q14="N/A",0,1)</f>
        <v>1</v>
      </c>
      <c r="R37" s="2">
        <f>IF(R14="N/A",0,1)</f>
        <v>1</v>
      </c>
      <c r="S37" s="2">
        <f>IF(S14="N/A",0,1)</f>
        <v>1</v>
      </c>
      <c r="T37" s="2">
        <f>IF(T14="N/A",0,1)</f>
        <v>1</v>
      </c>
      <c r="U37" s="2">
        <f>IF(U14="N/A",0,1)</f>
        <v>1</v>
      </c>
      <c r="V37" s="2">
        <f>IF(V14="N/A",0,1)</f>
        <v>1</v>
      </c>
      <c r="W37" s="2">
        <f>IF(W14="N/A",0,1)</f>
        <v>1</v>
      </c>
      <c r="X37" s="2">
        <f>IF(X14="N/A",0,1)</f>
        <v>1</v>
      </c>
      <c r="Y37" s="2">
        <f>IF(Y14="N/A",0,1)</f>
        <v>1</v>
      </c>
      <c r="Z37" s="2">
        <f>IF(Z14="N/A",0,1)</f>
        <v>1</v>
      </c>
      <c r="AA37" s="2">
        <f>IF(AA14="N/A",0,1)</f>
        <v>1</v>
      </c>
      <c r="AB37" s="2">
        <f>IF(AB14="N/A",0,1)</f>
        <v>1</v>
      </c>
      <c r="AC37" s="2">
        <f>IF(AC14="N/A",0,1)</f>
        <v>1</v>
      </c>
      <c r="AD37" s="2">
        <f>IF(AD14="N/A",0,1)</f>
        <v>1</v>
      </c>
      <c r="AE37" s="2">
        <f>IF(AE14="N/A",0,1)</f>
        <v>1</v>
      </c>
      <c r="AF37" s="2">
        <f>IF(AF14="N/A",0,1)</f>
        <v>1</v>
      </c>
      <c r="AG37" s="2">
        <f>IF(AG14="N/A",0,1)</f>
        <v>1</v>
      </c>
      <c r="AH37" s="2">
        <f>IF(AH14="N/A",0,1)</f>
        <v>1</v>
      </c>
      <c r="AI37" s="2">
        <f>IF(AI14="N/A",0,1)</f>
        <v>1</v>
      </c>
      <c r="AJ37" s="2">
        <f>IF(AJ14="N/A",0,1)</f>
        <v>1</v>
      </c>
      <c r="AK37" s="2">
        <f>IF(AK14="N/A",0,1)</f>
        <v>1</v>
      </c>
      <c r="AL37" s="2">
        <f>IF(AL14="N/A",0,1)</f>
        <v>1</v>
      </c>
      <c r="AM37" s="2">
        <f>IF(AM14="N/A",0,1)</f>
        <v>1</v>
      </c>
      <c r="AN37" s="2">
        <f>IF(AN14="N/A",0,1)</f>
        <v>1</v>
      </c>
      <c r="AO37" s="2">
        <f>IF(AO14="N/A",0,1)</f>
        <v>1</v>
      </c>
      <c r="AP37" s="2">
        <f>IF(AP14="N/A",0,1)</f>
        <v>1</v>
      </c>
      <c r="AQ37" s="2">
        <f>IF(AQ14="N/A",0,1)</f>
        <v>1</v>
      </c>
      <c r="AR37" s="2">
        <f>IF(AR14="N/A",0,1)</f>
        <v>1</v>
      </c>
      <c r="AS37" s="2">
        <f>IF(AS14="N/A",0,1)</f>
        <v>1</v>
      </c>
      <c r="AT37" s="2">
        <f>IF(AT14="N/A",0,1)</f>
        <v>1</v>
      </c>
      <c r="AU37" s="2">
        <f>IF(AU14="N/A",0,1)</f>
        <v>1</v>
      </c>
      <c r="AV37" s="2">
        <f>IF(AV14="N/A",0,1)</f>
        <v>1</v>
      </c>
      <c r="AW37" s="2">
        <f>IF(AW14="N/A",0,1)</f>
        <v>1</v>
      </c>
      <c r="AX37" s="2">
        <f>IF(AX14="N/A",0,1)</f>
        <v>1</v>
      </c>
      <c r="AY37" s="2">
        <f>IF(AY14="N/A",0,1)</f>
        <v>1</v>
      </c>
      <c r="AZ37" s="2">
        <f>SUM(B37:AY37)</f>
        <v>50</v>
      </c>
    </row>
    <row r="38" spans="1:52" ht="24" customHeight="1" x14ac:dyDescent="0.25">
      <c r="A38" s="5" t="s">
        <v>15</v>
      </c>
      <c r="B38" s="2">
        <f>IF(B14="NO",1,0)</f>
        <v>0</v>
      </c>
      <c r="C38" s="2">
        <f>IF(C14="NO",1,0)</f>
        <v>0</v>
      </c>
      <c r="D38" s="2">
        <f>IF(D14="NO",1,0)</f>
        <v>0</v>
      </c>
      <c r="E38" s="2">
        <f>IF(E14="NO",1,0)</f>
        <v>0</v>
      </c>
      <c r="F38" s="2">
        <f>IF(F14="NO",1,0)</f>
        <v>0</v>
      </c>
      <c r="G38" s="2">
        <f>IF(G14="NO",1,0)</f>
        <v>0</v>
      </c>
      <c r="H38" s="2">
        <f>IF(H14="NO",1,0)</f>
        <v>0</v>
      </c>
      <c r="I38" s="2">
        <f>IF(I14="NO",1,0)</f>
        <v>0</v>
      </c>
      <c r="J38" s="2">
        <f>IF(J14="NO",1,0)</f>
        <v>0</v>
      </c>
      <c r="K38" s="2">
        <f>IF(K14="NO",1,0)</f>
        <v>0</v>
      </c>
      <c r="L38" s="2">
        <f>IF(L14="NO",1,0)</f>
        <v>0</v>
      </c>
      <c r="M38" s="2">
        <f>IF(M14="NO",1,0)</f>
        <v>0</v>
      </c>
      <c r="N38" s="2">
        <f>IF(N14="NO",1,0)</f>
        <v>0</v>
      </c>
      <c r="O38" s="2">
        <f>IF(O14="NO",1,0)</f>
        <v>0</v>
      </c>
      <c r="P38" s="2">
        <f>IF(P14="NO",1,0)</f>
        <v>0</v>
      </c>
      <c r="Q38" s="2">
        <f>IF(Q14="NO",1,0)</f>
        <v>0</v>
      </c>
      <c r="R38" s="2">
        <f>IF(R14="NO",1,0)</f>
        <v>0</v>
      </c>
      <c r="S38" s="2">
        <f>IF(S14="NO",1,0)</f>
        <v>0</v>
      </c>
      <c r="T38" s="2">
        <f>IF(T14="NO",1,0)</f>
        <v>0</v>
      </c>
      <c r="U38" s="2">
        <f>IF(U14="NO",1,0)</f>
        <v>0</v>
      </c>
      <c r="V38" s="2">
        <f>IF(V14="NO",1,0)</f>
        <v>0</v>
      </c>
      <c r="W38" s="2">
        <f>IF(W14="NO",1,0)</f>
        <v>0</v>
      </c>
      <c r="X38" s="2">
        <f>IF(X14="NO",1,0)</f>
        <v>0</v>
      </c>
      <c r="Y38" s="2">
        <f>IF(Y14="NO",1,0)</f>
        <v>0</v>
      </c>
      <c r="Z38" s="2">
        <f>IF(Z14="NO",1,0)</f>
        <v>0</v>
      </c>
      <c r="AA38" s="2">
        <f>IF(AA14="NO",1,0)</f>
        <v>0</v>
      </c>
      <c r="AB38" s="2">
        <f>IF(AB14="NO",1,0)</f>
        <v>0</v>
      </c>
      <c r="AC38" s="2">
        <f>IF(AC14="NO",1,0)</f>
        <v>0</v>
      </c>
      <c r="AD38" s="2">
        <f>IF(AD14="NO",1,0)</f>
        <v>0</v>
      </c>
      <c r="AE38" s="2">
        <f>IF(AE14="NO",1,0)</f>
        <v>0</v>
      </c>
      <c r="AF38" s="2">
        <f>IF(AF14="NO",1,0)</f>
        <v>0</v>
      </c>
      <c r="AG38" s="2">
        <f>IF(AG14="NO",1,0)</f>
        <v>0</v>
      </c>
      <c r="AH38" s="2">
        <f>IF(AH14="NO",1,0)</f>
        <v>0</v>
      </c>
      <c r="AI38" s="2">
        <f>IF(AI14="NO",1,0)</f>
        <v>0</v>
      </c>
      <c r="AJ38" s="2">
        <f>IF(AJ14="NO",1,0)</f>
        <v>0</v>
      </c>
      <c r="AK38" s="2">
        <f>IF(AK14="NO",1,0)</f>
        <v>0</v>
      </c>
      <c r="AL38" s="2">
        <f>IF(AL14="NO",1,0)</f>
        <v>0</v>
      </c>
      <c r="AM38" s="2">
        <f>IF(AM14="NO",1,0)</f>
        <v>0</v>
      </c>
      <c r="AN38" s="2">
        <f>IF(AN14="NO",1,0)</f>
        <v>0</v>
      </c>
      <c r="AO38" s="2">
        <f>IF(AO14="NO",1,0)</f>
        <v>0</v>
      </c>
      <c r="AP38" s="2">
        <f>IF(AP14="NO",1,0)</f>
        <v>0</v>
      </c>
      <c r="AQ38" s="2">
        <f>IF(AQ14="NO",1,0)</f>
        <v>0</v>
      </c>
      <c r="AR38" s="2">
        <f>IF(AR14="NO",1,0)</f>
        <v>0</v>
      </c>
      <c r="AS38" s="2">
        <f>IF(AS14="NO",1,0)</f>
        <v>0</v>
      </c>
      <c r="AT38" s="2">
        <f>IF(AT14="NO",1,0)</f>
        <v>0</v>
      </c>
      <c r="AU38" s="2">
        <f>IF(AU14="NO",1,0)</f>
        <v>0</v>
      </c>
      <c r="AV38" s="2">
        <f>IF(AV14="NO",1,0)</f>
        <v>0</v>
      </c>
      <c r="AW38" s="2">
        <f>IF(AW14="NO",1,0)</f>
        <v>0</v>
      </c>
      <c r="AX38" s="2">
        <f>IF(AX14="NO",1,0)</f>
        <v>0</v>
      </c>
      <c r="AY38" s="2">
        <f>IF(AY14="NO",1,0)</f>
        <v>0</v>
      </c>
      <c r="AZ38" s="2">
        <f>SUM(B38:AY38)</f>
        <v>0</v>
      </c>
    </row>
    <row r="39" spans="1:52" ht="24" customHeight="1" x14ac:dyDescent="0.25">
      <c r="A39" s="46" t="str">
        <f>A16</f>
        <v>Evaluation / Needs Assessment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</row>
    <row r="40" spans="1:52" ht="24" customHeight="1" x14ac:dyDescent="0.25">
      <c r="A40" s="5" t="s">
        <v>13</v>
      </c>
      <c r="B40" s="2">
        <f>IF(B16="",0,1)</f>
        <v>0</v>
      </c>
      <c r="C40" s="2">
        <f>IF(C16="",0,1)</f>
        <v>0</v>
      </c>
      <c r="D40" s="2">
        <f>IF(D16="",0,1)</f>
        <v>0</v>
      </c>
      <c r="E40" s="2">
        <f>IF(E16="",0,1)</f>
        <v>0</v>
      </c>
      <c r="F40" s="2">
        <f>IF(F16="",0,1)</f>
        <v>0</v>
      </c>
      <c r="G40" s="2">
        <f>IF(G16="",0,1)</f>
        <v>0</v>
      </c>
      <c r="H40" s="2">
        <f>IF(H16="",0,1)</f>
        <v>0</v>
      </c>
      <c r="I40" s="2">
        <f>IF(I16="",0,1)</f>
        <v>0</v>
      </c>
      <c r="J40" s="2">
        <f>IF(J16="",0,1)</f>
        <v>0</v>
      </c>
      <c r="K40" s="2">
        <f>IF(K16="",0,1)</f>
        <v>0</v>
      </c>
      <c r="L40" s="2">
        <f>IF(L16="",0,1)</f>
        <v>0</v>
      </c>
      <c r="M40" s="2">
        <f>IF(M16="",0,1)</f>
        <v>0</v>
      </c>
      <c r="N40" s="2">
        <f>IF(N16="",0,1)</f>
        <v>0</v>
      </c>
      <c r="O40" s="2">
        <f>IF(O16="",0,1)</f>
        <v>0</v>
      </c>
      <c r="P40" s="2">
        <f>IF(P16="",0,1)</f>
        <v>0</v>
      </c>
      <c r="Q40" s="2">
        <f>IF(Q16="",0,1)</f>
        <v>0</v>
      </c>
      <c r="R40" s="2">
        <f>IF(R16="",0,1)</f>
        <v>0</v>
      </c>
      <c r="S40" s="2">
        <f>IF(S16="",0,1)</f>
        <v>0</v>
      </c>
      <c r="T40" s="2">
        <f>IF(T16="",0,1)</f>
        <v>0</v>
      </c>
      <c r="U40" s="2">
        <f>IF(U16="",0,1)</f>
        <v>0</v>
      </c>
      <c r="V40" s="2">
        <f>IF(V16="",0,1)</f>
        <v>0</v>
      </c>
      <c r="W40" s="2">
        <f>IF(W16="",0,1)</f>
        <v>0</v>
      </c>
      <c r="X40" s="2">
        <f>IF(X16="",0,1)</f>
        <v>0</v>
      </c>
      <c r="Y40" s="2">
        <f>IF(Y16="",0,1)</f>
        <v>0</v>
      </c>
      <c r="Z40" s="2">
        <f>IF(Z16="",0,1)</f>
        <v>0</v>
      </c>
      <c r="AA40" s="2">
        <f>IF(AA16="",0,1)</f>
        <v>0</v>
      </c>
      <c r="AB40" s="2">
        <f>IF(AB16="",0,1)</f>
        <v>0</v>
      </c>
      <c r="AC40" s="2">
        <f>IF(AC16="",0,1)</f>
        <v>0</v>
      </c>
      <c r="AD40" s="2">
        <f>IF(AD16="",0,1)</f>
        <v>0</v>
      </c>
      <c r="AE40" s="2">
        <f>IF(AE16="",0,1)</f>
        <v>0</v>
      </c>
      <c r="AF40" s="2">
        <f>IF(AF16="",0,1)</f>
        <v>0</v>
      </c>
      <c r="AG40" s="2">
        <f>IF(AG16="",0,1)</f>
        <v>0</v>
      </c>
      <c r="AH40" s="2">
        <f>IF(AH16="",0,1)</f>
        <v>0</v>
      </c>
      <c r="AI40" s="2">
        <f>IF(AI16="",0,1)</f>
        <v>0</v>
      </c>
      <c r="AJ40" s="2">
        <f>IF(AJ16="",0,1)</f>
        <v>0</v>
      </c>
      <c r="AK40" s="2">
        <f>IF(AK16="",0,1)</f>
        <v>0</v>
      </c>
      <c r="AL40" s="2">
        <f>IF(AL16="",0,1)</f>
        <v>0</v>
      </c>
      <c r="AM40" s="2">
        <f>IF(AM16="",0,1)</f>
        <v>0</v>
      </c>
      <c r="AN40" s="2">
        <f>IF(AN16="",0,1)</f>
        <v>0</v>
      </c>
      <c r="AO40" s="2">
        <f>IF(AO16="",0,1)</f>
        <v>0</v>
      </c>
      <c r="AP40" s="2">
        <f>IF(AP16="",0,1)</f>
        <v>0</v>
      </c>
      <c r="AQ40" s="2">
        <f>IF(AQ16="",0,1)</f>
        <v>0</v>
      </c>
      <c r="AR40" s="2">
        <f>IF(AR16="",0,1)</f>
        <v>0</v>
      </c>
      <c r="AS40" s="2">
        <f>IF(AS16="",0,1)</f>
        <v>0</v>
      </c>
      <c r="AT40" s="2">
        <f>IF(AT16="",0,1)</f>
        <v>0</v>
      </c>
      <c r="AU40" s="2">
        <f>IF(AU16="",0,1)</f>
        <v>0</v>
      </c>
      <c r="AV40" s="2">
        <f>IF(AV16="",0,1)</f>
        <v>0</v>
      </c>
      <c r="AW40" s="2">
        <f>IF(AW16="",0,1)</f>
        <v>0</v>
      </c>
      <c r="AX40" s="2">
        <f>IF(AX16="",0,1)</f>
        <v>0</v>
      </c>
      <c r="AY40" s="2">
        <f>IF(AY16="",0,1)</f>
        <v>0</v>
      </c>
      <c r="AZ40" s="2">
        <f>SUM(B40:AY40)</f>
        <v>0</v>
      </c>
    </row>
    <row r="41" spans="1:52" ht="24" customHeight="1" x14ac:dyDescent="0.25">
      <c r="A41" s="5" t="s">
        <v>14</v>
      </c>
      <c r="B41" s="2">
        <f>IF(B16="N/A",0,1)</f>
        <v>1</v>
      </c>
      <c r="C41" s="2">
        <f>IF(C16="N/A",0,1)</f>
        <v>1</v>
      </c>
      <c r="D41" s="2">
        <f>IF(D16="N/A",0,1)</f>
        <v>1</v>
      </c>
      <c r="E41" s="2">
        <f>IF(E16="N/A",0,1)</f>
        <v>1</v>
      </c>
      <c r="F41" s="2">
        <f>IF(F16="N/A",0,1)</f>
        <v>1</v>
      </c>
      <c r="G41" s="2">
        <f>IF(G16="N/A",0,1)</f>
        <v>1</v>
      </c>
      <c r="H41" s="2">
        <f>IF(H16="N/A",0,1)</f>
        <v>1</v>
      </c>
      <c r="I41" s="2">
        <f>IF(I16="N/A",0,1)</f>
        <v>1</v>
      </c>
      <c r="J41" s="2">
        <f>IF(J16="N/A",0,1)</f>
        <v>1</v>
      </c>
      <c r="K41" s="2">
        <f>IF(K16="N/A",0,1)</f>
        <v>1</v>
      </c>
      <c r="L41" s="2">
        <f>IF(L16="N/A",0,1)</f>
        <v>1</v>
      </c>
      <c r="M41" s="2">
        <f>IF(M16="N/A",0,1)</f>
        <v>1</v>
      </c>
      <c r="N41" s="2">
        <f>IF(N16="N/A",0,1)</f>
        <v>1</v>
      </c>
      <c r="O41" s="2">
        <f>IF(O16="N/A",0,1)</f>
        <v>1</v>
      </c>
      <c r="P41" s="2">
        <f>IF(P16="N/A",0,1)</f>
        <v>1</v>
      </c>
      <c r="Q41" s="2">
        <f>IF(Q16="N/A",0,1)</f>
        <v>1</v>
      </c>
      <c r="R41" s="2">
        <f>IF(R16="N/A",0,1)</f>
        <v>1</v>
      </c>
      <c r="S41" s="2">
        <f>IF(S16="N/A",0,1)</f>
        <v>1</v>
      </c>
      <c r="T41" s="2">
        <f>IF(T16="N/A",0,1)</f>
        <v>1</v>
      </c>
      <c r="U41" s="2">
        <f>IF(U16="N/A",0,1)</f>
        <v>1</v>
      </c>
      <c r="V41" s="2">
        <f>IF(V16="N/A",0,1)</f>
        <v>1</v>
      </c>
      <c r="W41" s="2">
        <f>IF(W16="N/A",0,1)</f>
        <v>1</v>
      </c>
      <c r="X41" s="2">
        <f>IF(X16="N/A",0,1)</f>
        <v>1</v>
      </c>
      <c r="Y41" s="2">
        <f>IF(Y16="N/A",0,1)</f>
        <v>1</v>
      </c>
      <c r="Z41" s="2">
        <f>IF(Z16="N/A",0,1)</f>
        <v>1</v>
      </c>
      <c r="AA41" s="2">
        <f>IF(AA16="N/A",0,1)</f>
        <v>1</v>
      </c>
      <c r="AB41" s="2">
        <f>IF(AB16="N/A",0,1)</f>
        <v>1</v>
      </c>
      <c r="AC41" s="2">
        <f>IF(AC16="N/A",0,1)</f>
        <v>1</v>
      </c>
      <c r="AD41" s="2">
        <f>IF(AD16="N/A",0,1)</f>
        <v>1</v>
      </c>
      <c r="AE41" s="2">
        <f>IF(AE16="N/A",0,1)</f>
        <v>1</v>
      </c>
      <c r="AF41" s="2">
        <f>IF(AF16="N/A",0,1)</f>
        <v>1</v>
      </c>
      <c r="AG41" s="2">
        <f>IF(AG16="N/A",0,1)</f>
        <v>1</v>
      </c>
      <c r="AH41" s="2">
        <f>IF(AH16="N/A",0,1)</f>
        <v>1</v>
      </c>
      <c r="AI41" s="2">
        <f>IF(AI16="N/A",0,1)</f>
        <v>1</v>
      </c>
      <c r="AJ41" s="2">
        <f>IF(AJ16="N/A",0,1)</f>
        <v>1</v>
      </c>
      <c r="AK41" s="2">
        <f>IF(AK16="N/A",0,1)</f>
        <v>1</v>
      </c>
      <c r="AL41" s="2">
        <f>IF(AL16="N/A",0,1)</f>
        <v>1</v>
      </c>
      <c r="AM41" s="2">
        <f>IF(AM16="N/A",0,1)</f>
        <v>1</v>
      </c>
      <c r="AN41" s="2">
        <f>IF(AN16="N/A",0,1)</f>
        <v>1</v>
      </c>
      <c r="AO41" s="2">
        <f>IF(AO16="N/A",0,1)</f>
        <v>1</v>
      </c>
      <c r="AP41" s="2">
        <f>IF(AP16="N/A",0,1)</f>
        <v>1</v>
      </c>
      <c r="AQ41" s="2">
        <f>IF(AQ16="N/A",0,1)</f>
        <v>1</v>
      </c>
      <c r="AR41" s="2">
        <f>IF(AR16="N/A",0,1)</f>
        <v>1</v>
      </c>
      <c r="AS41" s="2">
        <f>IF(AS16="N/A",0,1)</f>
        <v>1</v>
      </c>
      <c r="AT41" s="2">
        <f>IF(AT16="N/A",0,1)</f>
        <v>1</v>
      </c>
      <c r="AU41" s="2">
        <f>IF(AU16="N/A",0,1)</f>
        <v>1</v>
      </c>
      <c r="AV41" s="2">
        <f>IF(AV16="N/A",0,1)</f>
        <v>1</v>
      </c>
      <c r="AW41" s="2">
        <f>IF(AW16="N/A",0,1)</f>
        <v>1</v>
      </c>
      <c r="AX41" s="2">
        <f>IF(AX16="N/A",0,1)</f>
        <v>1</v>
      </c>
      <c r="AY41" s="2">
        <f>IF(AY16="N/A",0,1)</f>
        <v>1</v>
      </c>
      <c r="AZ41" s="2">
        <f>SUM(B41:AY41)</f>
        <v>50</v>
      </c>
    </row>
    <row r="42" spans="1:52" ht="24" customHeight="1" x14ac:dyDescent="0.25">
      <c r="A42" s="5" t="s">
        <v>15</v>
      </c>
      <c r="B42" s="2">
        <f>IF(B16="NO",1,0)</f>
        <v>0</v>
      </c>
      <c r="C42" s="2">
        <f>IF(C16="NO",1,0)</f>
        <v>0</v>
      </c>
      <c r="D42" s="2">
        <f>IF(D16="NO",1,0)</f>
        <v>0</v>
      </c>
      <c r="E42" s="2">
        <f>IF(E16="NO",1,0)</f>
        <v>0</v>
      </c>
      <c r="F42" s="2">
        <f>IF(F16="NO",1,0)</f>
        <v>0</v>
      </c>
      <c r="G42" s="2">
        <f>IF(G16="NO",1,0)</f>
        <v>0</v>
      </c>
      <c r="H42" s="2">
        <f>IF(H16="NO",1,0)</f>
        <v>0</v>
      </c>
      <c r="I42" s="2">
        <f>IF(I16="NO",1,0)</f>
        <v>0</v>
      </c>
      <c r="J42" s="2">
        <f>IF(J16="NO",1,0)</f>
        <v>0</v>
      </c>
      <c r="K42" s="2">
        <f>IF(K16="NO",1,0)</f>
        <v>0</v>
      </c>
      <c r="L42" s="2">
        <f>IF(L16="NO",1,0)</f>
        <v>0</v>
      </c>
      <c r="M42" s="2">
        <f>IF(M16="NO",1,0)</f>
        <v>0</v>
      </c>
      <c r="N42" s="2">
        <f>IF(N16="NO",1,0)</f>
        <v>0</v>
      </c>
      <c r="O42" s="2">
        <f>IF(O16="NO",1,0)</f>
        <v>0</v>
      </c>
      <c r="P42" s="2">
        <f>IF(P16="NO",1,0)</f>
        <v>0</v>
      </c>
      <c r="Q42" s="2">
        <f>IF(Q16="NO",1,0)</f>
        <v>0</v>
      </c>
      <c r="R42" s="2">
        <f>IF(R16="NO",1,0)</f>
        <v>0</v>
      </c>
      <c r="S42" s="2">
        <f>IF(S16="NO",1,0)</f>
        <v>0</v>
      </c>
      <c r="T42" s="2">
        <f>IF(T16="NO",1,0)</f>
        <v>0</v>
      </c>
      <c r="U42" s="2">
        <f>IF(U16="NO",1,0)</f>
        <v>0</v>
      </c>
      <c r="V42" s="2">
        <f>IF(V16="NO",1,0)</f>
        <v>0</v>
      </c>
      <c r="W42" s="2">
        <f>IF(W16="NO",1,0)</f>
        <v>0</v>
      </c>
      <c r="X42" s="2">
        <f>IF(X16="NO",1,0)</f>
        <v>0</v>
      </c>
      <c r="Y42" s="2">
        <f>IF(Y16="NO",1,0)</f>
        <v>0</v>
      </c>
      <c r="Z42" s="2">
        <f>IF(Z16="NO",1,0)</f>
        <v>0</v>
      </c>
      <c r="AA42" s="2">
        <f>IF(AA16="NO",1,0)</f>
        <v>0</v>
      </c>
      <c r="AB42" s="2">
        <f>IF(AB16="NO",1,0)</f>
        <v>0</v>
      </c>
      <c r="AC42" s="2">
        <f>IF(AC16="NO",1,0)</f>
        <v>0</v>
      </c>
      <c r="AD42" s="2">
        <f>IF(AD16="NO",1,0)</f>
        <v>0</v>
      </c>
      <c r="AE42" s="2">
        <f>IF(AE16="NO",1,0)</f>
        <v>0</v>
      </c>
      <c r="AF42" s="2">
        <f>IF(AF16="NO",1,0)</f>
        <v>0</v>
      </c>
      <c r="AG42" s="2">
        <f>IF(AG16="NO",1,0)</f>
        <v>0</v>
      </c>
      <c r="AH42" s="2">
        <f>IF(AH16="NO",1,0)</f>
        <v>0</v>
      </c>
      <c r="AI42" s="2">
        <f>IF(AI16="NO",1,0)</f>
        <v>0</v>
      </c>
      <c r="AJ42" s="2">
        <f>IF(AJ16="NO",1,0)</f>
        <v>0</v>
      </c>
      <c r="AK42" s="2">
        <f>IF(AK16="NO",1,0)</f>
        <v>0</v>
      </c>
      <c r="AL42" s="2">
        <f>IF(AL16="NO",1,0)</f>
        <v>0</v>
      </c>
      <c r="AM42" s="2">
        <f>IF(AM16="NO",1,0)</f>
        <v>0</v>
      </c>
      <c r="AN42" s="2">
        <f>IF(AN16="NO",1,0)</f>
        <v>0</v>
      </c>
      <c r="AO42" s="2">
        <f>IF(AO16="NO",1,0)</f>
        <v>0</v>
      </c>
      <c r="AP42" s="2">
        <f>IF(AP16="NO",1,0)</f>
        <v>0</v>
      </c>
      <c r="AQ42" s="2">
        <f>IF(AQ16="NO",1,0)</f>
        <v>0</v>
      </c>
      <c r="AR42" s="2">
        <f>IF(AR16="NO",1,0)</f>
        <v>0</v>
      </c>
      <c r="AS42" s="2">
        <f>IF(AS16="NO",1,0)</f>
        <v>0</v>
      </c>
      <c r="AT42" s="2">
        <f>IF(AT16="NO",1,0)</f>
        <v>0</v>
      </c>
      <c r="AU42" s="2">
        <f>IF(AU16="NO",1,0)</f>
        <v>0</v>
      </c>
      <c r="AV42" s="2">
        <f>IF(AV16="NO",1,0)</f>
        <v>0</v>
      </c>
      <c r="AW42" s="2">
        <f>IF(AW16="NO",1,0)</f>
        <v>0</v>
      </c>
      <c r="AX42" s="2">
        <f>IF(AX16="NO",1,0)</f>
        <v>0</v>
      </c>
      <c r="AY42" s="2">
        <f>IF(AY16="NO",1,0)</f>
        <v>0</v>
      </c>
      <c r="AZ42" s="2">
        <f>SUM(B42:AY42)</f>
        <v>0</v>
      </c>
    </row>
    <row r="43" spans="1:52" ht="24" customHeight="1" x14ac:dyDescent="0.25">
      <c r="A43" s="46" t="str">
        <f>A18</f>
        <v>Annual Reevaluation / Needs Assessment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</row>
    <row r="44" spans="1:52" ht="24" customHeight="1" x14ac:dyDescent="0.25">
      <c r="A44" s="5" t="s">
        <v>13</v>
      </c>
      <c r="B44" s="2">
        <f>IF(B18="",0,1)</f>
        <v>0</v>
      </c>
      <c r="C44" s="2">
        <f>IF(C18="",0,1)</f>
        <v>0</v>
      </c>
      <c r="D44" s="2">
        <f>IF(D18="",0,1)</f>
        <v>0</v>
      </c>
      <c r="E44" s="2">
        <f>IF(E18="",0,1)</f>
        <v>0</v>
      </c>
      <c r="F44" s="2">
        <f>IF(F18="",0,1)</f>
        <v>0</v>
      </c>
      <c r="G44" s="2">
        <f>IF(G18="",0,1)</f>
        <v>0</v>
      </c>
      <c r="H44" s="2">
        <f>IF(H18="",0,1)</f>
        <v>0</v>
      </c>
      <c r="I44" s="2">
        <f>IF(I18="",0,1)</f>
        <v>0</v>
      </c>
      <c r="J44" s="2">
        <f>IF(J18="",0,1)</f>
        <v>0</v>
      </c>
      <c r="K44" s="2">
        <f>IF(K18="",0,1)</f>
        <v>0</v>
      </c>
      <c r="L44" s="2">
        <f>IF(L18="",0,1)</f>
        <v>0</v>
      </c>
      <c r="M44" s="2">
        <f>IF(M18="",0,1)</f>
        <v>0</v>
      </c>
      <c r="N44" s="2">
        <f>IF(N18="",0,1)</f>
        <v>0</v>
      </c>
      <c r="O44" s="2">
        <f>IF(O18="",0,1)</f>
        <v>0</v>
      </c>
      <c r="P44" s="2">
        <f>IF(P18="",0,1)</f>
        <v>0</v>
      </c>
      <c r="Q44" s="2">
        <f>IF(Q18="",0,1)</f>
        <v>0</v>
      </c>
      <c r="R44" s="2">
        <f>IF(R18="",0,1)</f>
        <v>0</v>
      </c>
      <c r="S44" s="2">
        <f>IF(S18="",0,1)</f>
        <v>0</v>
      </c>
      <c r="T44" s="2">
        <f>IF(T18="",0,1)</f>
        <v>0</v>
      </c>
      <c r="U44" s="2">
        <f>IF(U18="",0,1)</f>
        <v>0</v>
      </c>
      <c r="V44" s="2">
        <f>IF(V18="",0,1)</f>
        <v>0</v>
      </c>
      <c r="W44" s="2">
        <f>IF(W18="",0,1)</f>
        <v>0</v>
      </c>
      <c r="X44" s="2">
        <f>IF(X18="",0,1)</f>
        <v>0</v>
      </c>
      <c r="Y44" s="2">
        <f>IF(Y18="",0,1)</f>
        <v>0</v>
      </c>
      <c r="Z44" s="2">
        <f>IF(Z18="",0,1)</f>
        <v>0</v>
      </c>
      <c r="AA44" s="2">
        <f>IF(AA18="",0,1)</f>
        <v>0</v>
      </c>
      <c r="AB44" s="2">
        <f>IF(AB18="",0,1)</f>
        <v>0</v>
      </c>
      <c r="AC44" s="2">
        <f>IF(AC18="",0,1)</f>
        <v>0</v>
      </c>
      <c r="AD44" s="2">
        <f>IF(AD18="",0,1)</f>
        <v>0</v>
      </c>
      <c r="AE44" s="2">
        <f>IF(AE18="",0,1)</f>
        <v>0</v>
      </c>
      <c r="AF44" s="2">
        <f>IF(AF18="",0,1)</f>
        <v>0</v>
      </c>
      <c r="AG44" s="2">
        <f>IF(AG18="",0,1)</f>
        <v>0</v>
      </c>
      <c r="AH44" s="2">
        <f>IF(AH18="",0,1)</f>
        <v>0</v>
      </c>
      <c r="AI44" s="2">
        <f>IF(AI18="",0,1)</f>
        <v>0</v>
      </c>
      <c r="AJ44" s="2">
        <f>IF(AJ18="",0,1)</f>
        <v>0</v>
      </c>
      <c r="AK44" s="2">
        <f>IF(AK18="",0,1)</f>
        <v>0</v>
      </c>
      <c r="AL44" s="2">
        <f>IF(AL18="",0,1)</f>
        <v>0</v>
      </c>
      <c r="AM44" s="2">
        <f>IF(AM18="",0,1)</f>
        <v>0</v>
      </c>
      <c r="AN44" s="2">
        <f>IF(AN18="",0,1)</f>
        <v>0</v>
      </c>
      <c r="AO44" s="2">
        <f>IF(AO18="",0,1)</f>
        <v>0</v>
      </c>
      <c r="AP44" s="2">
        <f>IF(AP18="",0,1)</f>
        <v>0</v>
      </c>
      <c r="AQ44" s="2">
        <f>IF(AQ18="",0,1)</f>
        <v>0</v>
      </c>
      <c r="AR44" s="2">
        <f>IF(AR18="",0,1)</f>
        <v>0</v>
      </c>
      <c r="AS44" s="2">
        <f>IF(AS18="",0,1)</f>
        <v>0</v>
      </c>
      <c r="AT44" s="2">
        <f>IF(AT18="",0,1)</f>
        <v>0</v>
      </c>
      <c r="AU44" s="2">
        <f>IF(AU18="",0,1)</f>
        <v>0</v>
      </c>
      <c r="AV44" s="2">
        <f>IF(AV18="",0,1)</f>
        <v>0</v>
      </c>
      <c r="AW44" s="2">
        <f>IF(AW18="",0,1)</f>
        <v>0</v>
      </c>
      <c r="AX44" s="2">
        <f>IF(AX18="",0,1)</f>
        <v>0</v>
      </c>
      <c r="AY44" s="2">
        <f>IF(AY18="",0,1)</f>
        <v>0</v>
      </c>
      <c r="AZ44" s="2">
        <f>SUM(B44:AY44)</f>
        <v>0</v>
      </c>
    </row>
    <row r="45" spans="1:52" ht="24" customHeight="1" x14ac:dyDescent="0.25">
      <c r="A45" s="5" t="s">
        <v>14</v>
      </c>
      <c r="B45" s="2">
        <f>IF(B18="N/A",0,1)</f>
        <v>1</v>
      </c>
      <c r="C45" s="2">
        <f>IF(C18="N/A",0,1)</f>
        <v>1</v>
      </c>
      <c r="D45" s="2">
        <f>IF(D18="N/A",0,1)</f>
        <v>1</v>
      </c>
      <c r="E45" s="2">
        <f>IF(E18="N/A",0,1)</f>
        <v>1</v>
      </c>
      <c r="F45" s="2">
        <f>IF(F18="N/A",0,1)</f>
        <v>1</v>
      </c>
      <c r="G45" s="2">
        <f>IF(G18="N/A",0,1)</f>
        <v>1</v>
      </c>
      <c r="H45" s="2">
        <f>IF(H18="N/A",0,1)</f>
        <v>1</v>
      </c>
      <c r="I45" s="2">
        <f>IF(I18="N/A",0,1)</f>
        <v>1</v>
      </c>
      <c r="J45" s="2">
        <f>IF(J18="N/A",0,1)</f>
        <v>1</v>
      </c>
      <c r="K45" s="2">
        <f>IF(K18="N/A",0,1)</f>
        <v>1</v>
      </c>
      <c r="L45" s="2">
        <f>IF(L18="N/A",0,1)</f>
        <v>1</v>
      </c>
      <c r="M45" s="2">
        <f>IF(M18="N/A",0,1)</f>
        <v>1</v>
      </c>
      <c r="N45" s="2">
        <f>IF(N18="N/A",0,1)</f>
        <v>1</v>
      </c>
      <c r="O45" s="2">
        <f>IF(O18="N/A",0,1)</f>
        <v>1</v>
      </c>
      <c r="P45" s="2">
        <f>IF(P18="N/A",0,1)</f>
        <v>1</v>
      </c>
      <c r="Q45" s="2">
        <f>IF(Q18="N/A",0,1)</f>
        <v>1</v>
      </c>
      <c r="R45" s="2">
        <f>IF(R18="N/A",0,1)</f>
        <v>1</v>
      </c>
      <c r="S45" s="2">
        <f>IF(S18="N/A",0,1)</f>
        <v>1</v>
      </c>
      <c r="T45" s="2">
        <f>IF(T18="N/A",0,1)</f>
        <v>1</v>
      </c>
      <c r="U45" s="2">
        <f>IF(U18="N/A",0,1)</f>
        <v>1</v>
      </c>
      <c r="V45" s="2">
        <f>IF(V18="N/A",0,1)</f>
        <v>1</v>
      </c>
      <c r="W45" s="2">
        <f>IF(W18="N/A",0,1)</f>
        <v>1</v>
      </c>
      <c r="X45" s="2">
        <f>IF(X18="N/A",0,1)</f>
        <v>1</v>
      </c>
      <c r="Y45" s="2">
        <f>IF(Y18="N/A",0,1)</f>
        <v>1</v>
      </c>
      <c r="Z45" s="2">
        <f>IF(Z18="N/A",0,1)</f>
        <v>1</v>
      </c>
      <c r="AA45" s="2">
        <f>IF(AA18="N/A",0,1)</f>
        <v>1</v>
      </c>
      <c r="AB45" s="2">
        <f>IF(AB18="N/A",0,1)</f>
        <v>1</v>
      </c>
      <c r="AC45" s="2">
        <f>IF(AC18="N/A",0,1)</f>
        <v>1</v>
      </c>
      <c r="AD45" s="2">
        <f>IF(AD18="N/A",0,1)</f>
        <v>1</v>
      </c>
      <c r="AE45" s="2">
        <f>IF(AE18="N/A",0,1)</f>
        <v>1</v>
      </c>
      <c r="AF45" s="2">
        <f>IF(AF18="N/A",0,1)</f>
        <v>1</v>
      </c>
      <c r="AG45" s="2">
        <f>IF(AG18="N/A",0,1)</f>
        <v>1</v>
      </c>
      <c r="AH45" s="2">
        <f>IF(AH18="N/A",0,1)</f>
        <v>1</v>
      </c>
      <c r="AI45" s="2">
        <f>IF(AI18="N/A",0,1)</f>
        <v>1</v>
      </c>
      <c r="AJ45" s="2">
        <f>IF(AJ18="N/A",0,1)</f>
        <v>1</v>
      </c>
      <c r="AK45" s="2">
        <f>IF(AK18="N/A",0,1)</f>
        <v>1</v>
      </c>
      <c r="AL45" s="2">
        <f>IF(AL18="N/A",0,1)</f>
        <v>1</v>
      </c>
      <c r="AM45" s="2">
        <f>IF(AM18="N/A",0,1)</f>
        <v>1</v>
      </c>
      <c r="AN45" s="2">
        <f>IF(AN18="N/A",0,1)</f>
        <v>1</v>
      </c>
      <c r="AO45" s="2">
        <f>IF(AO18="N/A",0,1)</f>
        <v>1</v>
      </c>
      <c r="AP45" s="2">
        <f>IF(AP18="N/A",0,1)</f>
        <v>1</v>
      </c>
      <c r="AQ45" s="2">
        <f>IF(AQ18="N/A",0,1)</f>
        <v>1</v>
      </c>
      <c r="AR45" s="2">
        <f>IF(AR18="N/A",0,1)</f>
        <v>1</v>
      </c>
      <c r="AS45" s="2">
        <f>IF(AS18="N/A",0,1)</f>
        <v>1</v>
      </c>
      <c r="AT45" s="2">
        <f>IF(AT18="N/A",0,1)</f>
        <v>1</v>
      </c>
      <c r="AU45" s="2">
        <f>IF(AU18="N/A",0,1)</f>
        <v>1</v>
      </c>
      <c r="AV45" s="2">
        <f>IF(AV18="N/A",0,1)</f>
        <v>1</v>
      </c>
      <c r="AW45" s="2">
        <f>IF(AW18="N/A",0,1)</f>
        <v>1</v>
      </c>
      <c r="AX45" s="2">
        <f>IF(AX18="N/A",0,1)</f>
        <v>1</v>
      </c>
      <c r="AY45" s="2">
        <f>IF(AY18="N/A",0,1)</f>
        <v>1</v>
      </c>
      <c r="AZ45" s="2">
        <f>SUM(B45:AY45)</f>
        <v>50</v>
      </c>
    </row>
    <row r="46" spans="1:52" ht="24" customHeight="1" x14ac:dyDescent="0.25">
      <c r="A46" s="5" t="s">
        <v>15</v>
      </c>
      <c r="B46" s="2">
        <f>IF(B18="NO",1,0)</f>
        <v>0</v>
      </c>
      <c r="C46" s="2">
        <f>IF(C18="NO",1,0)</f>
        <v>0</v>
      </c>
      <c r="D46" s="2">
        <f>IF(D18="NO",1,0)</f>
        <v>0</v>
      </c>
      <c r="E46" s="2">
        <f>IF(E18="NO",1,0)</f>
        <v>0</v>
      </c>
      <c r="F46" s="2">
        <f>IF(F18="NO",1,0)</f>
        <v>0</v>
      </c>
      <c r="G46" s="2">
        <f>IF(G18="NO",1,0)</f>
        <v>0</v>
      </c>
      <c r="H46" s="2">
        <f>IF(H18="NO",1,0)</f>
        <v>0</v>
      </c>
      <c r="I46" s="2">
        <f>IF(I18="NO",1,0)</f>
        <v>0</v>
      </c>
      <c r="J46" s="2">
        <f>IF(J18="NO",1,0)</f>
        <v>0</v>
      </c>
      <c r="K46" s="2">
        <f>IF(K18="NO",1,0)</f>
        <v>0</v>
      </c>
      <c r="L46" s="2">
        <f>IF(L18="NO",1,0)</f>
        <v>0</v>
      </c>
      <c r="M46" s="2">
        <f>IF(M18="NO",1,0)</f>
        <v>0</v>
      </c>
      <c r="N46" s="2">
        <f>IF(N18="NO",1,0)</f>
        <v>0</v>
      </c>
      <c r="O46" s="2">
        <f>IF(O18="NO",1,0)</f>
        <v>0</v>
      </c>
      <c r="P46" s="2">
        <f>IF(P18="NO",1,0)</f>
        <v>0</v>
      </c>
      <c r="Q46" s="2">
        <f>IF(Q18="NO",1,0)</f>
        <v>0</v>
      </c>
      <c r="R46" s="2">
        <f>IF(R18="NO",1,0)</f>
        <v>0</v>
      </c>
      <c r="S46" s="2">
        <f>IF(S18="NO",1,0)</f>
        <v>0</v>
      </c>
      <c r="T46" s="2">
        <f>IF(T18="NO",1,0)</f>
        <v>0</v>
      </c>
      <c r="U46" s="2">
        <f>IF(U18="NO",1,0)</f>
        <v>0</v>
      </c>
      <c r="V46" s="2">
        <f>IF(V18="NO",1,0)</f>
        <v>0</v>
      </c>
      <c r="W46" s="2">
        <f>IF(W18="NO",1,0)</f>
        <v>0</v>
      </c>
      <c r="X46" s="2">
        <f>IF(X18="NO",1,0)</f>
        <v>0</v>
      </c>
      <c r="Y46" s="2">
        <f>IF(Y18="NO",1,0)</f>
        <v>0</v>
      </c>
      <c r="Z46" s="2">
        <f>IF(Z18="NO",1,0)</f>
        <v>0</v>
      </c>
      <c r="AA46" s="2">
        <f>IF(AA18="NO",1,0)</f>
        <v>0</v>
      </c>
      <c r="AB46" s="2">
        <f>IF(AB18="NO",1,0)</f>
        <v>0</v>
      </c>
      <c r="AC46" s="2">
        <f>IF(AC18="NO",1,0)</f>
        <v>0</v>
      </c>
      <c r="AD46" s="2">
        <f>IF(AD18="NO",1,0)</f>
        <v>0</v>
      </c>
      <c r="AE46" s="2">
        <f>IF(AE18="NO",1,0)</f>
        <v>0</v>
      </c>
      <c r="AF46" s="2">
        <f>IF(AF18="NO",1,0)</f>
        <v>0</v>
      </c>
      <c r="AG46" s="2">
        <f>IF(AG18="NO",1,0)</f>
        <v>0</v>
      </c>
      <c r="AH46" s="2">
        <f>IF(AH18="NO",1,0)</f>
        <v>0</v>
      </c>
      <c r="AI46" s="2">
        <f>IF(AI18="NO",1,0)</f>
        <v>0</v>
      </c>
      <c r="AJ46" s="2">
        <f>IF(AJ18="NO",1,0)</f>
        <v>0</v>
      </c>
      <c r="AK46" s="2">
        <f>IF(AK18="NO",1,0)</f>
        <v>0</v>
      </c>
      <c r="AL46" s="2">
        <f>IF(AL18="NO",1,0)</f>
        <v>0</v>
      </c>
      <c r="AM46" s="2">
        <f>IF(AM18="NO",1,0)</f>
        <v>0</v>
      </c>
      <c r="AN46" s="2">
        <f>IF(AN18="NO",1,0)</f>
        <v>0</v>
      </c>
      <c r="AO46" s="2">
        <f>IF(AO18="NO",1,0)</f>
        <v>0</v>
      </c>
      <c r="AP46" s="2">
        <f>IF(AP18="NO",1,0)</f>
        <v>0</v>
      </c>
      <c r="AQ46" s="2">
        <f>IF(AQ18="NO",1,0)</f>
        <v>0</v>
      </c>
      <c r="AR46" s="2">
        <f>IF(AR18="NO",1,0)</f>
        <v>0</v>
      </c>
      <c r="AS46" s="2">
        <f>IF(AS18="NO",1,0)</f>
        <v>0</v>
      </c>
      <c r="AT46" s="2">
        <f>IF(AT18="NO",1,0)</f>
        <v>0</v>
      </c>
      <c r="AU46" s="2">
        <f>IF(AU18="NO",1,0)</f>
        <v>0</v>
      </c>
      <c r="AV46" s="2">
        <f>IF(AV18="NO",1,0)</f>
        <v>0</v>
      </c>
      <c r="AW46" s="2">
        <f>IF(AW18="NO",1,0)</f>
        <v>0</v>
      </c>
      <c r="AX46" s="2">
        <f>IF(AX18="NO",1,0)</f>
        <v>0</v>
      </c>
      <c r="AY46" s="2">
        <f>IF(AY18="NO",1,0)</f>
        <v>0</v>
      </c>
      <c r="AZ46" s="2">
        <f>SUM(B46:AY46)</f>
        <v>0</v>
      </c>
    </row>
    <row r="47" spans="1:52" ht="24" customHeight="1" x14ac:dyDescent="0.25">
      <c r="A47" s="46" t="str">
        <f>A20</f>
        <v xml:space="preserve">Individualized Housing Stabilization Plan (IHSP/RHT) 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</row>
    <row r="48" spans="1:52" ht="24" customHeight="1" x14ac:dyDescent="0.25">
      <c r="A48" s="5" t="s">
        <v>13</v>
      </c>
      <c r="B48" s="2">
        <f>IF(B20="",0,1)</f>
        <v>0</v>
      </c>
      <c r="C48" s="2">
        <f>IF(C20="",0,1)</f>
        <v>0</v>
      </c>
      <c r="D48" s="2">
        <f>IF(D20="",0,1)</f>
        <v>0</v>
      </c>
      <c r="E48" s="2">
        <f>IF(E20="",0,1)</f>
        <v>0</v>
      </c>
      <c r="F48" s="2">
        <f>IF(F20="",0,1)</f>
        <v>0</v>
      </c>
      <c r="G48" s="2">
        <f>IF(G20="",0,1)</f>
        <v>0</v>
      </c>
      <c r="H48" s="2">
        <f>IF(H20="",0,1)</f>
        <v>0</v>
      </c>
      <c r="I48" s="2">
        <f>IF(I20="",0,1)</f>
        <v>0</v>
      </c>
      <c r="J48" s="2">
        <f>IF(J20="",0,1)</f>
        <v>0</v>
      </c>
      <c r="K48" s="2">
        <f>IF(K20="",0,1)</f>
        <v>0</v>
      </c>
      <c r="L48" s="2">
        <f>IF(L20="",0,1)</f>
        <v>0</v>
      </c>
      <c r="M48" s="2">
        <f>IF(M20="",0,1)</f>
        <v>0</v>
      </c>
      <c r="N48" s="2">
        <f>IF(N20="",0,1)</f>
        <v>0</v>
      </c>
      <c r="O48" s="2">
        <f>IF(O20="",0,1)</f>
        <v>0</v>
      </c>
      <c r="P48" s="2">
        <f>IF(P20="",0,1)</f>
        <v>0</v>
      </c>
      <c r="Q48" s="2">
        <f>IF(Q20="",0,1)</f>
        <v>0</v>
      </c>
      <c r="R48" s="2">
        <f>IF(R20="",0,1)</f>
        <v>0</v>
      </c>
      <c r="S48" s="2">
        <f>IF(S20="",0,1)</f>
        <v>0</v>
      </c>
      <c r="T48" s="2">
        <f>IF(T20="",0,1)</f>
        <v>0</v>
      </c>
      <c r="U48" s="2">
        <f>IF(U20="",0,1)</f>
        <v>0</v>
      </c>
      <c r="V48" s="2">
        <f>IF(V20="",0,1)</f>
        <v>0</v>
      </c>
      <c r="W48" s="2">
        <f>IF(W20="",0,1)</f>
        <v>0</v>
      </c>
      <c r="X48" s="2">
        <f>IF(X20="",0,1)</f>
        <v>0</v>
      </c>
      <c r="Y48" s="2">
        <f>IF(Y20="",0,1)</f>
        <v>0</v>
      </c>
      <c r="Z48" s="2">
        <f>IF(Z20="",0,1)</f>
        <v>0</v>
      </c>
      <c r="AA48" s="2">
        <f>IF(AA20="",0,1)</f>
        <v>0</v>
      </c>
      <c r="AB48" s="2">
        <f>IF(AB20="",0,1)</f>
        <v>0</v>
      </c>
      <c r="AC48" s="2">
        <f>IF(AC20="",0,1)</f>
        <v>0</v>
      </c>
      <c r="AD48" s="2">
        <f>IF(AD20="",0,1)</f>
        <v>0</v>
      </c>
      <c r="AE48" s="2">
        <f>IF(AE20="",0,1)</f>
        <v>0</v>
      </c>
      <c r="AF48" s="2">
        <f>IF(AF20="",0,1)</f>
        <v>0</v>
      </c>
      <c r="AG48" s="2">
        <f>IF(AG20="",0,1)</f>
        <v>0</v>
      </c>
      <c r="AH48" s="2">
        <f>IF(AH20="",0,1)</f>
        <v>0</v>
      </c>
      <c r="AI48" s="2">
        <f>IF(AI20="",0,1)</f>
        <v>0</v>
      </c>
      <c r="AJ48" s="2">
        <f>IF(AJ20="",0,1)</f>
        <v>0</v>
      </c>
      <c r="AK48" s="2">
        <f>IF(AK20="",0,1)</f>
        <v>0</v>
      </c>
      <c r="AL48" s="2">
        <f>IF(AL20="",0,1)</f>
        <v>0</v>
      </c>
      <c r="AM48" s="2">
        <f>IF(AM20="",0,1)</f>
        <v>0</v>
      </c>
      <c r="AN48" s="2">
        <f>IF(AN20="",0,1)</f>
        <v>0</v>
      </c>
      <c r="AO48" s="2">
        <f>IF(AO20="",0,1)</f>
        <v>0</v>
      </c>
      <c r="AP48" s="2">
        <f>IF(AP20="",0,1)</f>
        <v>0</v>
      </c>
      <c r="AQ48" s="2">
        <f>IF(AQ20="",0,1)</f>
        <v>0</v>
      </c>
      <c r="AR48" s="2">
        <f>IF(AR20="",0,1)</f>
        <v>0</v>
      </c>
      <c r="AS48" s="2">
        <f>IF(AS20="",0,1)</f>
        <v>0</v>
      </c>
      <c r="AT48" s="2">
        <f>IF(AT20="",0,1)</f>
        <v>0</v>
      </c>
      <c r="AU48" s="2">
        <f>IF(AU20="",0,1)</f>
        <v>0</v>
      </c>
      <c r="AV48" s="2">
        <f>IF(AV20="",0,1)</f>
        <v>0</v>
      </c>
      <c r="AW48" s="2">
        <f>IF(AW20="",0,1)</f>
        <v>0</v>
      </c>
      <c r="AX48" s="2">
        <f>IF(AX20="",0,1)</f>
        <v>0</v>
      </c>
      <c r="AY48" s="2">
        <f>IF(AY20="",0,1)</f>
        <v>0</v>
      </c>
      <c r="AZ48" s="2">
        <f>SUM(B48:AY48)</f>
        <v>0</v>
      </c>
    </row>
    <row r="49" spans="1:52" ht="24" customHeight="1" x14ac:dyDescent="0.25">
      <c r="A49" s="5" t="s">
        <v>14</v>
      </c>
      <c r="B49" s="2">
        <f>IF(B20="N/A",0,1)</f>
        <v>1</v>
      </c>
      <c r="C49" s="2">
        <f>IF(C20="N/A",0,1)</f>
        <v>1</v>
      </c>
      <c r="D49" s="2">
        <f>IF(D20="N/A",0,1)</f>
        <v>1</v>
      </c>
      <c r="E49" s="2">
        <f>IF(E20="N/A",0,1)</f>
        <v>1</v>
      </c>
      <c r="F49" s="2">
        <f>IF(F20="N/A",0,1)</f>
        <v>1</v>
      </c>
      <c r="G49" s="2">
        <f>IF(G20="N/A",0,1)</f>
        <v>1</v>
      </c>
      <c r="H49" s="2">
        <f>IF(H20="N/A",0,1)</f>
        <v>1</v>
      </c>
      <c r="I49" s="2">
        <f>IF(I20="N/A",0,1)</f>
        <v>1</v>
      </c>
      <c r="J49" s="2">
        <f>IF(J20="N/A",0,1)</f>
        <v>1</v>
      </c>
      <c r="K49" s="2">
        <f>IF(K20="N/A",0,1)</f>
        <v>1</v>
      </c>
      <c r="L49" s="2">
        <f>IF(L20="N/A",0,1)</f>
        <v>1</v>
      </c>
      <c r="M49" s="2">
        <f>IF(M20="N/A",0,1)</f>
        <v>1</v>
      </c>
      <c r="N49" s="2">
        <f>IF(N20="N/A",0,1)</f>
        <v>1</v>
      </c>
      <c r="O49" s="2">
        <f>IF(O20="N/A",0,1)</f>
        <v>1</v>
      </c>
      <c r="P49" s="2">
        <f>IF(P20="N/A",0,1)</f>
        <v>1</v>
      </c>
      <c r="Q49" s="2">
        <f>IF(Q20="N/A",0,1)</f>
        <v>1</v>
      </c>
      <c r="R49" s="2">
        <f>IF(R20="N/A",0,1)</f>
        <v>1</v>
      </c>
      <c r="S49" s="2">
        <f>IF(S20="N/A",0,1)</f>
        <v>1</v>
      </c>
      <c r="T49" s="2">
        <f>IF(T20="N/A",0,1)</f>
        <v>1</v>
      </c>
      <c r="U49" s="2">
        <f>IF(U20="N/A",0,1)</f>
        <v>1</v>
      </c>
      <c r="V49" s="2">
        <f>IF(V20="N/A",0,1)</f>
        <v>1</v>
      </c>
      <c r="W49" s="2">
        <f>IF(W20="N/A",0,1)</f>
        <v>1</v>
      </c>
      <c r="X49" s="2">
        <f>IF(X20="N/A",0,1)</f>
        <v>1</v>
      </c>
      <c r="Y49" s="2">
        <f>IF(Y20="N/A",0,1)</f>
        <v>1</v>
      </c>
      <c r="Z49" s="2">
        <f>IF(Z20="N/A",0,1)</f>
        <v>1</v>
      </c>
      <c r="AA49" s="2">
        <f>IF(AA20="N/A",0,1)</f>
        <v>1</v>
      </c>
      <c r="AB49" s="2">
        <f>IF(AB20="N/A",0,1)</f>
        <v>1</v>
      </c>
      <c r="AC49" s="2">
        <f>IF(AC20="N/A",0,1)</f>
        <v>1</v>
      </c>
      <c r="AD49" s="2">
        <f>IF(AD20="N/A",0,1)</f>
        <v>1</v>
      </c>
      <c r="AE49" s="2">
        <f>IF(AE20="N/A",0,1)</f>
        <v>1</v>
      </c>
      <c r="AF49" s="2">
        <f>IF(AF20="N/A",0,1)</f>
        <v>1</v>
      </c>
      <c r="AG49" s="2">
        <f>IF(AG20="N/A",0,1)</f>
        <v>1</v>
      </c>
      <c r="AH49" s="2">
        <f>IF(AH20="N/A",0,1)</f>
        <v>1</v>
      </c>
      <c r="AI49" s="2">
        <f>IF(AI20="N/A",0,1)</f>
        <v>1</v>
      </c>
      <c r="AJ49" s="2">
        <f>IF(AJ20="N/A",0,1)</f>
        <v>1</v>
      </c>
      <c r="AK49" s="2">
        <f>IF(AK20="N/A",0,1)</f>
        <v>1</v>
      </c>
      <c r="AL49" s="2">
        <f>IF(AL20="N/A",0,1)</f>
        <v>1</v>
      </c>
      <c r="AM49" s="2">
        <f>IF(AM20="N/A",0,1)</f>
        <v>1</v>
      </c>
      <c r="AN49" s="2">
        <f>IF(AN20="N/A",0,1)</f>
        <v>1</v>
      </c>
      <c r="AO49" s="2">
        <f>IF(AO20="N/A",0,1)</f>
        <v>1</v>
      </c>
      <c r="AP49" s="2">
        <f>IF(AP20="N/A",0,1)</f>
        <v>1</v>
      </c>
      <c r="AQ49" s="2">
        <f>IF(AQ20="N/A",0,1)</f>
        <v>1</v>
      </c>
      <c r="AR49" s="2">
        <f>IF(AR20="N/A",0,1)</f>
        <v>1</v>
      </c>
      <c r="AS49" s="2">
        <f>IF(AS20="N/A",0,1)</f>
        <v>1</v>
      </c>
      <c r="AT49" s="2">
        <f>IF(AT20="N/A",0,1)</f>
        <v>1</v>
      </c>
      <c r="AU49" s="2">
        <f>IF(AU20="N/A",0,1)</f>
        <v>1</v>
      </c>
      <c r="AV49" s="2">
        <f>IF(AV20="N/A",0,1)</f>
        <v>1</v>
      </c>
      <c r="AW49" s="2">
        <f>IF(AW20="N/A",0,1)</f>
        <v>1</v>
      </c>
      <c r="AX49" s="2">
        <f>IF(AX20="N/A",0,1)</f>
        <v>1</v>
      </c>
      <c r="AY49" s="2">
        <f>IF(AY20="N/A",0,1)</f>
        <v>1</v>
      </c>
      <c r="AZ49" s="2">
        <f>SUM(B49:AY49)</f>
        <v>50</v>
      </c>
    </row>
    <row r="50" spans="1:52" ht="24" customHeight="1" x14ac:dyDescent="0.25">
      <c r="A50" s="5" t="s">
        <v>15</v>
      </c>
      <c r="B50" s="2">
        <f>IF(B20="NO",1,0)</f>
        <v>0</v>
      </c>
      <c r="C50" s="2">
        <f>IF(C20="NO",1,0)</f>
        <v>0</v>
      </c>
      <c r="D50" s="2">
        <f>IF(D20="NO",1,0)</f>
        <v>0</v>
      </c>
      <c r="E50" s="2">
        <f>IF(E20="NO",1,0)</f>
        <v>0</v>
      </c>
      <c r="F50" s="2">
        <f>IF(F20="NO",1,0)</f>
        <v>0</v>
      </c>
      <c r="G50" s="2">
        <f>IF(G20="NO",1,0)</f>
        <v>0</v>
      </c>
      <c r="H50" s="2">
        <f>IF(H20="NO",1,0)</f>
        <v>0</v>
      </c>
      <c r="I50" s="2">
        <f>IF(I20="NO",1,0)</f>
        <v>0</v>
      </c>
      <c r="J50" s="2">
        <f>IF(J20="NO",1,0)</f>
        <v>0</v>
      </c>
      <c r="K50" s="2">
        <f>IF(K20="NO",1,0)</f>
        <v>0</v>
      </c>
      <c r="L50" s="2">
        <f>IF(L20="NO",1,0)</f>
        <v>0</v>
      </c>
      <c r="M50" s="2">
        <f>IF(M20="NO",1,0)</f>
        <v>0</v>
      </c>
      <c r="N50" s="2">
        <f>IF(N20="NO",1,0)</f>
        <v>0</v>
      </c>
      <c r="O50" s="2">
        <f>IF(O20="NO",1,0)</f>
        <v>0</v>
      </c>
      <c r="P50" s="2">
        <f>IF(P20="NO",1,0)</f>
        <v>0</v>
      </c>
      <c r="Q50" s="2">
        <f>IF(Q20="NO",1,0)</f>
        <v>0</v>
      </c>
      <c r="R50" s="2">
        <f>IF(R20="NO",1,0)</f>
        <v>0</v>
      </c>
      <c r="S50" s="2">
        <f>IF(S20="NO",1,0)</f>
        <v>0</v>
      </c>
      <c r="T50" s="2">
        <f>IF(T20="NO",1,0)</f>
        <v>0</v>
      </c>
      <c r="U50" s="2">
        <f>IF(U20="NO",1,0)</f>
        <v>0</v>
      </c>
      <c r="V50" s="2">
        <f>IF(V20="NO",1,0)</f>
        <v>0</v>
      </c>
      <c r="W50" s="2">
        <f>IF(W20="NO",1,0)</f>
        <v>0</v>
      </c>
      <c r="X50" s="2">
        <f>IF(X20="NO",1,0)</f>
        <v>0</v>
      </c>
      <c r="Y50" s="2">
        <f>IF(Y20="NO",1,0)</f>
        <v>0</v>
      </c>
      <c r="Z50" s="2">
        <f>IF(Z20="NO",1,0)</f>
        <v>0</v>
      </c>
      <c r="AA50" s="2">
        <f>IF(AA20="NO",1,0)</f>
        <v>0</v>
      </c>
      <c r="AB50" s="2">
        <f>IF(AB20="NO",1,0)</f>
        <v>0</v>
      </c>
      <c r="AC50" s="2">
        <f>IF(AC20="NO",1,0)</f>
        <v>0</v>
      </c>
      <c r="AD50" s="2">
        <f>IF(AD20="NO",1,0)</f>
        <v>0</v>
      </c>
      <c r="AE50" s="2">
        <f>IF(AE20="NO",1,0)</f>
        <v>0</v>
      </c>
      <c r="AF50" s="2">
        <f>IF(AF20="NO",1,0)</f>
        <v>0</v>
      </c>
      <c r="AG50" s="2">
        <f>IF(AG20="NO",1,0)</f>
        <v>0</v>
      </c>
      <c r="AH50" s="2">
        <f>IF(AH20="NO",1,0)</f>
        <v>0</v>
      </c>
      <c r="AI50" s="2">
        <f>IF(AI20="NO",1,0)</f>
        <v>0</v>
      </c>
      <c r="AJ50" s="2">
        <f>IF(AJ20="NO",1,0)</f>
        <v>0</v>
      </c>
      <c r="AK50" s="2">
        <f>IF(AK20="NO",1,0)</f>
        <v>0</v>
      </c>
      <c r="AL50" s="2">
        <f>IF(AL20="NO",1,0)</f>
        <v>0</v>
      </c>
      <c r="AM50" s="2">
        <f>IF(AM20="NO",1,0)</f>
        <v>0</v>
      </c>
      <c r="AN50" s="2">
        <f>IF(AN20="NO",1,0)</f>
        <v>0</v>
      </c>
      <c r="AO50" s="2">
        <f>IF(AO20="NO",1,0)</f>
        <v>0</v>
      </c>
      <c r="AP50" s="2">
        <f>IF(AP20="NO",1,0)</f>
        <v>0</v>
      </c>
      <c r="AQ50" s="2">
        <f>IF(AQ20="NO",1,0)</f>
        <v>0</v>
      </c>
      <c r="AR50" s="2">
        <f>IF(AR20="NO",1,0)</f>
        <v>0</v>
      </c>
      <c r="AS50" s="2">
        <f>IF(AS20="NO",1,0)</f>
        <v>0</v>
      </c>
      <c r="AT50" s="2">
        <f>IF(AT20="NO",1,0)</f>
        <v>0</v>
      </c>
      <c r="AU50" s="2">
        <f>IF(AU20="NO",1,0)</f>
        <v>0</v>
      </c>
      <c r="AV50" s="2">
        <f>IF(AV20="NO",1,0)</f>
        <v>0</v>
      </c>
      <c r="AW50" s="2">
        <f>IF(AW20="NO",1,0)</f>
        <v>0</v>
      </c>
      <c r="AX50" s="2">
        <f>IF(AX20="NO",1,0)</f>
        <v>0</v>
      </c>
      <c r="AY50" s="2">
        <f>IF(AY20="NO",1,0)</f>
        <v>0</v>
      </c>
      <c r="AZ50" s="2">
        <f>SUM(B50:AY50)</f>
        <v>0</v>
      </c>
    </row>
    <row r="51" spans="1:52" ht="24" customHeight="1" x14ac:dyDescent="0.25">
      <c r="A51" s="47" t="str">
        <f>A22</f>
        <v xml:space="preserve">Case Notes &amp; Documentation 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</row>
    <row r="52" spans="1:52" ht="24" customHeight="1" x14ac:dyDescent="0.25">
      <c r="A52" s="5" t="s">
        <v>13</v>
      </c>
      <c r="B52" s="2">
        <f>IF(B22="",0,1)</f>
        <v>0</v>
      </c>
      <c r="C52" s="2">
        <f>IF(C22="",0,1)</f>
        <v>0</v>
      </c>
      <c r="D52" s="2">
        <f>IF(D22="",0,1)</f>
        <v>0</v>
      </c>
      <c r="E52" s="2">
        <f>IF(E22="",0,1)</f>
        <v>0</v>
      </c>
      <c r="F52" s="2">
        <f>IF(F22="",0,1)</f>
        <v>0</v>
      </c>
      <c r="G52" s="2">
        <f>IF(G22="",0,1)</f>
        <v>0</v>
      </c>
      <c r="H52" s="2">
        <f>IF(H22="",0,1)</f>
        <v>0</v>
      </c>
      <c r="I52" s="2">
        <f>IF(I22="",0,1)</f>
        <v>0</v>
      </c>
      <c r="J52" s="2">
        <f>IF(J22="",0,1)</f>
        <v>0</v>
      </c>
      <c r="K52" s="2">
        <f>IF(K22="",0,1)</f>
        <v>0</v>
      </c>
      <c r="L52" s="2">
        <f>IF(L22="",0,1)</f>
        <v>0</v>
      </c>
      <c r="M52" s="2">
        <f>IF(M22="",0,1)</f>
        <v>0</v>
      </c>
      <c r="N52" s="2">
        <f>IF(N22="",0,1)</f>
        <v>0</v>
      </c>
      <c r="O52" s="2">
        <f>IF(O22="",0,1)</f>
        <v>0</v>
      </c>
      <c r="P52" s="2">
        <f>IF(P22="",0,1)</f>
        <v>0</v>
      </c>
      <c r="Q52" s="2">
        <f>IF(Q22="",0,1)</f>
        <v>0</v>
      </c>
      <c r="R52" s="2">
        <f>IF(R22="",0,1)</f>
        <v>0</v>
      </c>
      <c r="S52" s="2">
        <f>IF(S22="",0,1)</f>
        <v>0</v>
      </c>
      <c r="T52" s="2">
        <f>IF(T22="",0,1)</f>
        <v>0</v>
      </c>
      <c r="U52" s="2">
        <f>IF(U22="",0,1)</f>
        <v>0</v>
      </c>
      <c r="V52" s="2">
        <f>IF(V22="",0,1)</f>
        <v>0</v>
      </c>
      <c r="W52" s="2">
        <f>IF(W22="",0,1)</f>
        <v>0</v>
      </c>
      <c r="X52" s="2">
        <f>IF(X22="",0,1)</f>
        <v>0</v>
      </c>
      <c r="Y52" s="2">
        <f>IF(Y22="",0,1)</f>
        <v>0</v>
      </c>
      <c r="Z52" s="2">
        <f>IF(Z22="",0,1)</f>
        <v>0</v>
      </c>
      <c r="AA52" s="2">
        <f>IF(AA22="",0,1)</f>
        <v>0</v>
      </c>
      <c r="AB52" s="2">
        <f>IF(AB22="",0,1)</f>
        <v>0</v>
      </c>
      <c r="AC52" s="2">
        <f>IF(AC22="",0,1)</f>
        <v>0</v>
      </c>
      <c r="AD52" s="2">
        <f>IF(AD22="",0,1)</f>
        <v>0</v>
      </c>
      <c r="AE52" s="2">
        <f>IF(AE22="",0,1)</f>
        <v>0</v>
      </c>
      <c r="AF52" s="2">
        <f>IF(AF22="",0,1)</f>
        <v>0</v>
      </c>
      <c r="AG52" s="2">
        <f>IF(AG22="",0,1)</f>
        <v>0</v>
      </c>
      <c r="AH52" s="2">
        <f>IF(AH22="",0,1)</f>
        <v>0</v>
      </c>
      <c r="AI52" s="2">
        <f>IF(AI22="",0,1)</f>
        <v>0</v>
      </c>
      <c r="AJ52" s="2">
        <f>IF(AJ22="",0,1)</f>
        <v>0</v>
      </c>
      <c r="AK52" s="2">
        <f>IF(AK22="",0,1)</f>
        <v>0</v>
      </c>
      <c r="AL52" s="2">
        <f>IF(AL22="",0,1)</f>
        <v>0</v>
      </c>
      <c r="AM52" s="2">
        <f>IF(AM22="",0,1)</f>
        <v>0</v>
      </c>
      <c r="AN52" s="2">
        <f>IF(AN22="",0,1)</f>
        <v>0</v>
      </c>
      <c r="AO52" s="2">
        <f>IF(AO22="",0,1)</f>
        <v>0</v>
      </c>
      <c r="AP52" s="2">
        <f>IF(AP22="",0,1)</f>
        <v>0</v>
      </c>
      <c r="AQ52" s="2">
        <f>IF(AQ22="",0,1)</f>
        <v>0</v>
      </c>
      <c r="AR52" s="2">
        <f>IF(AR22="",0,1)</f>
        <v>0</v>
      </c>
      <c r="AS52" s="2">
        <f>IF(AS22="",0,1)</f>
        <v>0</v>
      </c>
      <c r="AT52" s="2">
        <f>IF(AT22="",0,1)</f>
        <v>0</v>
      </c>
      <c r="AU52" s="2">
        <f>IF(AU22="",0,1)</f>
        <v>0</v>
      </c>
      <c r="AV52" s="2">
        <f>IF(AV22="",0,1)</f>
        <v>0</v>
      </c>
      <c r="AW52" s="2">
        <f>IF(AW22="",0,1)</f>
        <v>0</v>
      </c>
      <c r="AX52" s="2">
        <f>IF(AX22="",0,1)</f>
        <v>0</v>
      </c>
      <c r="AY52" s="2">
        <f>IF(AY22="",0,1)</f>
        <v>0</v>
      </c>
      <c r="AZ52" s="2">
        <f>SUM(B52:AY52)</f>
        <v>0</v>
      </c>
    </row>
    <row r="53" spans="1:52" ht="24" customHeight="1" x14ac:dyDescent="0.25">
      <c r="A53" s="5" t="s">
        <v>14</v>
      </c>
      <c r="B53" s="2">
        <f>IF(B22="N/A",0,1)</f>
        <v>1</v>
      </c>
      <c r="C53" s="2">
        <f>IF(C22="N/A",0,1)</f>
        <v>1</v>
      </c>
      <c r="D53" s="2">
        <f>IF(D22="N/A",0,1)</f>
        <v>1</v>
      </c>
      <c r="E53" s="2">
        <f>IF(E22="N/A",0,1)</f>
        <v>1</v>
      </c>
      <c r="F53" s="2">
        <f>IF(F22="N/A",0,1)</f>
        <v>1</v>
      </c>
      <c r="G53" s="2">
        <f>IF(G22="N/A",0,1)</f>
        <v>1</v>
      </c>
      <c r="H53" s="2">
        <f>IF(H22="N/A",0,1)</f>
        <v>1</v>
      </c>
      <c r="I53" s="2">
        <f>IF(I22="N/A",0,1)</f>
        <v>1</v>
      </c>
      <c r="J53" s="2">
        <f>IF(J22="N/A",0,1)</f>
        <v>1</v>
      </c>
      <c r="K53" s="2">
        <f>IF(K22="N/A",0,1)</f>
        <v>1</v>
      </c>
      <c r="L53" s="2">
        <f>IF(L22="N/A",0,1)</f>
        <v>1</v>
      </c>
      <c r="M53" s="2">
        <f>IF(M22="N/A",0,1)</f>
        <v>1</v>
      </c>
      <c r="N53" s="2">
        <f>IF(N22="N/A",0,1)</f>
        <v>1</v>
      </c>
      <c r="O53" s="2">
        <f>IF(O22="N/A",0,1)</f>
        <v>1</v>
      </c>
      <c r="P53" s="2">
        <f>IF(P22="N/A",0,1)</f>
        <v>1</v>
      </c>
      <c r="Q53" s="2">
        <f>IF(Q22="N/A",0,1)</f>
        <v>1</v>
      </c>
      <c r="R53" s="2">
        <f>IF(R22="N/A",0,1)</f>
        <v>1</v>
      </c>
      <c r="S53" s="2">
        <f>IF(S22="N/A",0,1)</f>
        <v>1</v>
      </c>
      <c r="T53" s="2">
        <f>IF(T22="N/A",0,1)</f>
        <v>1</v>
      </c>
      <c r="U53" s="2">
        <f>IF(U22="N/A",0,1)</f>
        <v>1</v>
      </c>
      <c r="V53" s="2">
        <f>IF(V22="N/A",0,1)</f>
        <v>1</v>
      </c>
      <c r="W53" s="2">
        <f>IF(W22="N/A",0,1)</f>
        <v>1</v>
      </c>
      <c r="X53" s="2">
        <f>IF(X22="N/A",0,1)</f>
        <v>1</v>
      </c>
      <c r="Y53" s="2">
        <f>IF(Y22="N/A",0,1)</f>
        <v>1</v>
      </c>
      <c r="Z53" s="2">
        <f>IF(Z22="N/A",0,1)</f>
        <v>1</v>
      </c>
      <c r="AA53" s="2">
        <f>IF(AA22="N/A",0,1)</f>
        <v>1</v>
      </c>
      <c r="AB53" s="2">
        <f>IF(AB22="N/A",0,1)</f>
        <v>1</v>
      </c>
      <c r="AC53" s="2">
        <f>IF(AC22="N/A",0,1)</f>
        <v>1</v>
      </c>
      <c r="AD53" s="2">
        <f>IF(AD22="N/A",0,1)</f>
        <v>1</v>
      </c>
      <c r="AE53" s="2">
        <f>IF(AE22="N/A",0,1)</f>
        <v>1</v>
      </c>
      <c r="AF53" s="2">
        <f>IF(AF22="N/A",0,1)</f>
        <v>1</v>
      </c>
      <c r="AG53" s="2">
        <f>IF(AG22="N/A",0,1)</f>
        <v>1</v>
      </c>
      <c r="AH53" s="2">
        <f>IF(AH22="N/A",0,1)</f>
        <v>1</v>
      </c>
      <c r="AI53" s="2">
        <f>IF(AI22="N/A",0,1)</f>
        <v>1</v>
      </c>
      <c r="AJ53" s="2">
        <f>IF(AJ22="N/A",0,1)</f>
        <v>1</v>
      </c>
      <c r="AK53" s="2">
        <f>IF(AK22="N/A",0,1)</f>
        <v>1</v>
      </c>
      <c r="AL53" s="2">
        <f>IF(AL22="N/A",0,1)</f>
        <v>1</v>
      </c>
      <c r="AM53" s="2">
        <f>IF(AM22="N/A",0,1)</f>
        <v>1</v>
      </c>
      <c r="AN53" s="2">
        <f>IF(AN22="N/A",0,1)</f>
        <v>1</v>
      </c>
      <c r="AO53" s="2">
        <f>IF(AO22="N/A",0,1)</f>
        <v>1</v>
      </c>
      <c r="AP53" s="2">
        <f>IF(AP22="N/A",0,1)</f>
        <v>1</v>
      </c>
      <c r="AQ53" s="2">
        <f>IF(AQ22="N/A",0,1)</f>
        <v>1</v>
      </c>
      <c r="AR53" s="2">
        <f>IF(AR22="N/A",0,1)</f>
        <v>1</v>
      </c>
      <c r="AS53" s="2">
        <f>IF(AS22="N/A",0,1)</f>
        <v>1</v>
      </c>
      <c r="AT53" s="2">
        <f>IF(AT22="N/A",0,1)</f>
        <v>1</v>
      </c>
      <c r="AU53" s="2">
        <f>IF(AU22="N/A",0,1)</f>
        <v>1</v>
      </c>
      <c r="AV53" s="2">
        <f>IF(AV22="N/A",0,1)</f>
        <v>1</v>
      </c>
      <c r="AW53" s="2">
        <f>IF(AW22="N/A",0,1)</f>
        <v>1</v>
      </c>
      <c r="AX53" s="2">
        <f>IF(AX22="N/A",0,1)</f>
        <v>1</v>
      </c>
      <c r="AY53" s="2">
        <f>IF(AY22="N/A",0,1)</f>
        <v>1</v>
      </c>
      <c r="AZ53" s="2">
        <f>SUM(B53:AY53)</f>
        <v>50</v>
      </c>
    </row>
    <row r="54" spans="1:52" ht="24" customHeight="1" x14ac:dyDescent="0.25">
      <c r="A54" s="5" t="s">
        <v>15</v>
      </c>
      <c r="B54" s="2">
        <f>IF(B22="NO",1,0)</f>
        <v>0</v>
      </c>
      <c r="C54" s="2">
        <f>IF(C22="NO",1,0)</f>
        <v>0</v>
      </c>
      <c r="D54" s="2">
        <f>IF(D22="NO",1,0)</f>
        <v>0</v>
      </c>
      <c r="E54" s="2">
        <f>IF(E22="NO",1,0)</f>
        <v>0</v>
      </c>
      <c r="F54" s="2">
        <f>IF(F22="NO",1,0)</f>
        <v>0</v>
      </c>
      <c r="G54" s="2">
        <f>IF(G22="NO",1,0)</f>
        <v>0</v>
      </c>
      <c r="H54" s="2">
        <f>IF(H22="NO",1,0)</f>
        <v>0</v>
      </c>
      <c r="I54" s="2">
        <f>IF(I22="NO",1,0)</f>
        <v>0</v>
      </c>
      <c r="J54" s="2">
        <f>IF(J22="NO",1,0)</f>
        <v>0</v>
      </c>
      <c r="K54" s="2">
        <f>IF(K22="NO",1,0)</f>
        <v>0</v>
      </c>
      <c r="L54" s="2">
        <f>IF(L22="NO",1,0)</f>
        <v>0</v>
      </c>
      <c r="M54" s="2">
        <f>IF(M22="NO",1,0)</f>
        <v>0</v>
      </c>
      <c r="N54" s="2">
        <f>IF(N22="NO",1,0)</f>
        <v>0</v>
      </c>
      <c r="O54" s="2">
        <f>IF(O22="NO",1,0)</f>
        <v>0</v>
      </c>
      <c r="P54" s="2">
        <f>IF(P22="NO",1,0)</f>
        <v>0</v>
      </c>
      <c r="Q54" s="2">
        <f>IF(Q22="NO",1,0)</f>
        <v>0</v>
      </c>
      <c r="R54" s="2">
        <f>IF(R22="NO",1,0)</f>
        <v>0</v>
      </c>
      <c r="S54" s="2">
        <f>IF(S22="NO",1,0)</f>
        <v>0</v>
      </c>
      <c r="T54" s="2">
        <f>IF(T22="NO",1,0)</f>
        <v>0</v>
      </c>
      <c r="U54" s="2">
        <f>IF(U22="NO",1,0)</f>
        <v>0</v>
      </c>
      <c r="V54" s="2">
        <f>IF(V22="NO",1,0)</f>
        <v>0</v>
      </c>
      <c r="W54" s="2">
        <f>IF(W22="NO",1,0)</f>
        <v>0</v>
      </c>
      <c r="X54" s="2">
        <f>IF(X22="NO",1,0)</f>
        <v>0</v>
      </c>
      <c r="Y54" s="2">
        <f>IF(Y22="NO",1,0)</f>
        <v>0</v>
      </c>
      <c r="Z54" s="2">
        <f>IF(Z22="NO",1,0)</f>
        <v>0</v>
      </c>
      <c r="AA54" s="2">
        <f>IF(AA22="NO",1,0)</f>
        <v>0</v>
      </c>
      <c r="AB54" s="2">
        <f>IF(AB22="NO",1,0)</f>
        <v>0</v>
      </c>
      <c r="AC54" s="2">
        <f>IF(AC22="NO",1,0)</f>
        <v>0</v>
      </c>
      <c r="AD54" s="2">
        <f>IF(AD22="NO",1,0)</f>
        <v>0</v>
      </c>
      <c r="AE54" s="2">
        <f>IF(AE22="NO",1,0)</f>
        <v>0</v>
      </c>
      <c r="AF54" s="2">
        <f>IF(AF22="NO",1,0)</f>
        <v>0</v>
      </c>
      <c r="AG54" s="2">
        <f>IF(AG22="NO",1,0)</f>
        <v>0</v>
      </c>
      <c r="AH54" s="2">
        <f>IF(AH22="NO",1,0)</f>
        <v>0</v>
      </c>
      <c r="AI54" s="2">
        <f>IF(AI22="NO",1,0)</f>
        <v>0</v>
      </c>
      <c r="AJ54" s="2">
        <f>IF(AJ22="NO",1,0)</f>
        <v>0</v>
      </c>
      <c r="AK54" s="2">
        <f>IF(AK22="NO",1,0)</f>
        <v>0</v>
      </c>
      <c r="AL54" s="2">
        <f>IF(AL22="NO",1,0)</f>
        <v>0</v>
      </c>
      <c r="AM54" s="2">
        <f>IF(AM22="NO",1,0)</f>
        <v>0</v>
      </c>
      <c r="AN54" s="2">
        <f>IF(AN22="NO",1,0)</f>
        <v>0</v>
      </c>
      <c r="AO54" s="2">
        <f>IF(AO22="NO",1,0)</f>
        <v>0</v>
      </c>
      <c r="AP54" s="2">
        <f>IF(AP22="NO",1,0)</f>
        <v>0</v>
      </c>
      <c r="AQ54" s="2">
        <f>IF(AQ22="NO",1,0)</f>
        <v>0</v>
      </c>
      <c r="AR54" s="2">
        <f>IF(AR22="NO",1,0)</f>
        <v>0</v>
      </c>
      <c r="AS54" s="2">
        <f>IF(AS22="NO",1,0)</f>
        <v>0</v>
      </c>
      <c r="AT54" s="2">
        <f>IF(AT22="NO",1,0)</f>
        <v>0</v>
      </c>
      <c r="AU54" s="2">
        <f>IF(AU22="NO",1,0)</f>
        <v>0</v>
      </c>
      <c r="AV54" s="2">
        <f>IF(AV22="NO",1,0)</f>
        <v>0</v>
      </c>
      <c r="AW54" s="2">
        <f>IF(AW22="NO",1,0)</f>
        <v>0</v>
      </c>
      <c r="AX54" s="2">
        <f>IF(AX22="NO",1,0)</f>
        <v>0</v>
      </c>
      <c r="AY54" s="2">
        <f>IF(AY22="NO",1,0)</f>
        <v>0</v>
      </c>
      <c r="AZ54" s="2">
        <f>SUM(B54:AY54)</f>
        <v>0</v>
      </c>
    </row>
    <row r="55" spans="1:52" ht="31.5" customHeight="1" x14ac:dyDescent="0.25">
      <c r="A55" s="46" t="str">
        <f>A24</f>
        <v>Direct Client Assistance (DCA) / Rental Assistance Application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</row>
    <row r="56" spans="1:52" ht="24" customHeight="1" x14ac:dyDescent="0.25">
      <c r="A56" s="5" t="s">
        <v>13</v>
      </c>
      <c r="B56" s="2">
        <f>IF(B24="",0,1)</f>
        <v>0</v>
      </c>
      <c r="C56" s="2">
        <f>IF(C24="",0,1)</f>
        <v>0</v>
      </c>
      <c r="D56" s="2">
        <f>IF(D24="",0,1)</f>
        <v>0</v>
      </c>
      <c r="E56" s="2">
        <f>IF(E24="",0,1)</f>
        <v>0</v>
      </c>
      <c r="F56" s="2">
        <f>IF(F24="",0,1)</f>
        <v>0</v>
      </c>
      <c r="G56" s="2">
        <f>IF(G24="",0,1)</f>
        <v>0</v>
      </c>
      <c r="H56" s="2">
        <f>IF(H24="",0,1)</f>
        <v>0</v>
      </c>
      <c r="I56" s="2">
        <f>IF(I24="",0,1)</f>
        <v>0</v>
      </c>
      <c r="J56" s="2">
        <f>IF(J24="",0,1)</f>
        <v>0</v>
      </c>
      <c r="K56" s="2">
        <f>IF(K24="",0,1)</f>
        <v>0</v>
      </c>
      <c r="L56" s="2">
        <f>IF(L24="",0,1)</f>
        <v>0</v>
      </c>
      <c r="M56" s="2">
        <f>IF(M24="",0,1)</f>
        <v>0</v>
      </c>
      <c r="N56" s="2">
        <f>IF(N24="",0,1)</f>
        <v>0</v>
      </c>
      <c r="O56" s="2">
        <f>IF(O24="",0,1)</f>
        <v>0</v>
      </c>
      <c r="P56" s="2">
        <f>IF(P24="",0,1)</f>
        <v>0</v>
      </c>
      <c r="Q56" s="2">
        <f>IF(Q24="",0,1)</f>
        <v>0</v>
      </c>
      <c r="R56" s="2">
        <f>IF(R24="",0,1)</f>
        <v>0</v>
      </c>
      <c r="S56" s="2">
        <f>IF(S24="",0,1)</f>
        <v>0</v>
      </c>
      <c r="T56" s="2">
        <f>IF(T24="",0,1)</f>
        <v>0</v>
      </c>
      <c r="U56" s="2">
        <f>IF(U24="",0,1)</f>
        <v>0</v>
      </c>
      <c r="V56" s="2">
        <f>IF(V24="",0,1)</f>
        <v>0</v>
      </c>
      <c r="W56" s="2">
        <f>IF(W24="",0,1)</f>
        <v>0</v>
      </c>
      <c r="X56" s="2">
        <f>IF(X24="",0,1)</f>
        <v>0</v>
      </c>
      <c r="Y56" s="2">
        <f>IF(Y24="",0,1)</f>
        <v>0</v>
      </c>
      <c r="Z56" s="2">
        <f>IF(Z24="",0,1)</f>
        <v>0</v>
      </c>
      <c r="AA56" s="2">
        <f>IF(AA24="",0,1)</f>
        <v>0</v>
      </c>
      <c r="AB56" s="2">
        <f>IF(AB24="",0,1)</f>
        <v>0</v>
      </c>
      <c r="AC56" s="2">
        <f>IF(AC24="",0,1)</f>
        <v>0</v>
      </c>
      <c r="AD56" s="2">
        <f>IF(AD24="",0,1)</f>
        <v>0</v>
      </c>
      <c r="AE56" s="2">
        <f>IF(AE24="",0,1)</f>
        <v>0</v>
      </c>
      <c r="AF56" s="2">
        <f>IF(AF24="",0,1)</f>
        <v>0</v>
      </c>
      <c r="AG56" s="2">
        <f>IF(AG24="",0,1)</f>
        <v>0</v>
      </c>
      <c r="AH56" s="2">
        <f>IF(AH24="",0,1)</f>
        <v>0</v>
      </c>
      <c r="AI56" s="2">
        <f>IF(AI24="",0,1)</f>
        <v>0</v>
      </c>
      <c r="AJ56" s="2">
        <f>IF(AJ24="",0,1)</f>
        <v>0</v>
      </c>
      <c r="AK56" s="2">
        <f>IF(AK24="",0,1)</f>
        <v>0</v>
      </c>
      <c r="AL56" s="2">
        <f>IF(AL24="",0,1)</f>
        <v>0</v>
      </c>
      <c r="AM56" s="2">
        <f>IF(AM24="",0,1)</f>
        <v>0</v>
      </c>
      <c r="AN56" s="2">
        <f>IF(AN24="",0,1)</f>
        <v>0</v>
      </c>
      <c r="AO56" s="2">
        <f>IF(AO24="",0,1)</f>
        <v>0</v>
      </c>
      <c r="AP56" s="2">
        <f>IF(AP24="",0,1)</f>
        <v>0</v>
      </c>
      <c r="AQ56" s="2">
        <f>IF(AQ24="",0,1)</f>
        <v>0</v>
      </c>
      <c r="AR56" s="2">
        <f>IF(AR24="",0,1)</f>
        <v>0</v>
      </c>
      <c r="AS56" s="2">
        <f>IF(AS24="",0,1)</f>
        <v>0</v>
      </c>
      <c r="AT56" s="2">
        <f>IF(AT24="",0,1)</f>
        <v>0</v>
      </c>
      <c r="AU56" s="2">
        <f>IF(AU24="",0,1)</f>
        <v>0</v>
      </c>
      <c r="AV56" s="2">
        <f>IF(AV24="",0,1)</f>
        <v>0</v>
      </c>
      <c r="AW56" s="2">
        <f>IF(AW24="",0,1)</f>
        <v>0</v>
      </c>
      <c r="AX56" s="2">
        <f>IF(AX24="",0,1)</f>
        <v>0</v>
      </c>
      <c r="AY56" s="2">
        <f>IF(AY24="",0,1)</f>
        <v>0</v>
      </c>
      <c r="AZ56" s="2">
        <f>SUM(B56:AY56)</f>
        <v>0</v>
      </c>
    </row>
    <row r="57" spans="1:52" ht="24" customHeight="1" x14ac:dyDescent="0.25">
      <c r="A57" s="5" t="s">
        <v>14</v>
      </c>
      <c r="B57" s="2">
        <f>IF(B24="N/A",0,1)</f>
        <v>1</v>
      </c>
      <c r="C57" s="2">
        <f>IF(C24="N/A",0,1)</f>
        <v>1</v>
      </c>
      <c r="D57" s="2">
        <f>IF(D24="N/A",0,1)</f>
        <v>1</v>
      </c>
      <c r="E57" s="2">
        <f>IF(E24="N/A",0,1)</f>
        <v>1</v>
      </c>
      <c r="F57" s="2">
        <f>IF(F24="N/A",0,1)</f>
        <v>1</v>
      </c>
      <c r="G57" s="2">
        <f>IF(G24="N/A",0,1)</f>
        <v>1</v>
      </c>
      <c r="H57" s="2">
        <f>IF(H24="N/A",0,1)</f>
        <v>1</v>
      </c>
      <c r="I57" s="2">
        <f>IF(I24="N/A",0,1)</f>
        <v>1</v>
      </c>
      <c r="J57" s="2">
        <f>IF(J24="N/A",0,1)</f>
        <v>1</v>
      </c>
      <c r="K57" s="2">
        <f>IF(K24="N/A",0,1)</f>
        <v>1</v>
      </c>
      <c r="L57" s="2">
        <f>IF(L24="N/A",0,1)</f>
        <v>1</v>
      </c>
      <c r="M57" s="2">
        <f>IF(M24="N/A",0,1)</f>
        <v>1</v>
      </c>
      <c r="N57" s="2">
        <f>IF(N24="N/A",0,1)</f>
        <v>1</v>
      </c>
      <c r="O57" s="2">
        <f>IF(O24="N/A",0,1)</f>
        <v>1</v>
      </c>
      <c r="P57" s="2">
        <f>IF(P24="N/A",0,1)</f>
        <v>1</v>
      </c>
      <c r="Q57" s="2">
        <f>IF(Q24="N/A",0,1)</f>
        <v>1</v>
      </c>
      <c r="R57" s="2">
        <f>IF(R24="N/A",0,1)</f>
        <v>1</v>
      </c>
      <c r="S57" s="2">
        <f>IF(S24="N/A",0,1)</f>
        <v>1</v>
      </c>
      <c r="T57" s="2">
        <f>IF(T24="N/A",0,1)</f>
        <v>1</v>
      </c>
      <c r="U57" s="2">
        <f>IF(U24="N/A",0,1)</f>
        <v>1</v>
      </c>
      <c r="V57" s="2">
        <f>IF(V24="N/A",0,1)</f>
        <v>1</v>
      </c>
      <c r="W57" s="2">
        <f>IF(W24="N/A",0,1)</f>
        <v>1</v>
      </c>
      <c r="X57" s="2">
        <f>IF(X24="N/A",0,1)</f>
        <v>1</v>
      </c>
      <c r="Y57" s="2">
        <f>IF(Y24="N/A",0,1)</f>
        <v>1</v>
      </c>
      <c r="Z57" s="2">
        <f>IF(Z24="N/A",0,1)</f>
        <v>1</v>
      </c>
      <c r="AA57" s="2">
        <f>IF(AA24="N/A",0,1)</f>
        <v>1</v>
      </c>
      <c r="AB57" s="2">
        <f>IF(AB24="N/A",0,1)</f>
        <v>1</v>
      </c>
      <c r="AC57" s="2">
        <f>IF(AC24="N/A",0,1)</f>
        <v>1</v>
      </c>
      <c r="AD57" s="2">
        <f>IF(AD24="N/A",0,1)</f>
        <v>1</v>
      </c>
      <c r="AE57" s="2">
        <f>IF(AE24="N/A",0,1)</f>
        <v>1</v>
      </c>
      <c r="AF57" s="2">
        <f>IF(AF24="N/A",0,1)</f>
        <v>1</v>
      </c>
      <c r="AG57" s="2">
        <f>IF(AG24="N/A",0,1)</f>
        <v>1</v>
      </c>
      <c r="AH57" s="2">
        <f>IF(AH24="N/A",0,1)</f>
        <v>1</v>
      </c>
      <c r="AI57" s="2">
        <f>IF(AI24="N/A",0,1)</f>
        <v>1</v>
      </c>
      <c r="AJ57" s="2">
        <f>IF(AJ24="N/A",0,1)</f>
        <v>1</v>
      </c>
      <c r="AK57" s="2">
        <f>IF(AK24="N/A",0,1)</f>
        <v>1</v>
      </c>
      <c r="AL57" s="2">
        <f>IF(AL24="N/A",0,1)</f>
        <v>1</v>
      </c>
      <c r="AM57" s="2">
        <f>IF(AM24="N/A",0,1)</f>
        <v>1</v>
      </c>
      <c r="AN57" s="2">
        <f>IF(AN24="N/A",0,1)</f>
        <v>1</v>
      </c>
      <c r="AO57" s="2">
        <f>IF(AO24="N/A",0,1)</f>
        <v>1</v>
      </c>
      <c r="AP57" s="2">
        <f>IF(AP24="N/A",0,1)</f>
        <v>1</v>
      </c>
      <c r="AQ57" s="2">
        <f>IF(AQ24="N/A",0,1)</f>
        <v>1</v>
      </c>
      <c r="AR57" s="2">
        <f>IF(AR24="N/A",0,1)</f>
        <v>1</v>
      </c>
      <c r="AS57" s="2">
        <f>IF(AS24="N/A",0,1)</f>
        <v>1</v>
      </c>
      <c r="AT57" s="2">
        <f>IF(AT24="N/A",0,1)</f>
        <v>1</v>
      </c>
      <c r="AU57" s="2">
        <f>IF(AU24="N/A",0,1)</f>
        <v>1</v>
      </c>
      <c r="AV57" s="2">
        <f>IF(AV24="N/A",0,1)</f>
        <v>1</v>
      </c>
      <c r="AW57" s="2">
        <f>IF(AW24="N/A",0,1)</f>
        <v>1</v>
      </c>
      <c r="AX57" s="2">
        <f>IF(AX24="N/A",0,1)</f>
        <v>1</v>
      </c>
      <c r="AY57" s="2">
        <f>IF(AY24="N/A",0,1)</f>
        <v>1</v>
      </c>
      <c r="AZ57" s="2">
        <f>SUM(B57:AY57)</f>
        <v>50</v>
      </c>
    </row>
    <row r="58" spans="1:52" ht="24" customHeight="1" x14ac:dyDescent="0.25">
      <c r="A58" s="5" t="s">
        <v>15</v>
      </c>
      <c r="B58" s="2">
        <f>IF(B24="NO",1,0)</f>
        <v>0</v>
      </c>
      <c r="C58" s="2">
        <f>IF(C24="NO",1,0)</f>
        <v>0</v>
      </c>
      <c r="D58" s="2">
        <f>IF(D24="NO",1,0)</f>
        <v>0</v>
      </c>
      <c r="E58" s="2">
        <f>IF(E24="NO",1,0)</f>
        <v>0</v>
      </c>
      <c r="F58" s="2">
        <f>IF(F24="NO",1,0)</f>
        <v>0</v>
      </c>
      <c r="G58" s="2">
        <f>IF(G24="NO",1,0)</f>
        <v>0</v>
      </c>
      <c r="H58" s="2">
        <f>IF(H24="NO",1,0)</f>
        <v>0</v>
      </c>
      <c r="I58" s="2">
        <f>IF(I24="NO",1,0)</f>
        <v>0</v>
      </c>
      <c r="J58" s="2">
        <f>IF(J24="NO",1,0)</f>
        <v>0</v>
      </c>
      <c r="K58" s="2">
        <f>IF(K24="NO",1,0)</f>
        <v>0</v>
      </c>
      <c r="L58" s="2">
        <f>IF(L24="NO",1,0)</f>
        <v>0</v>
      </c>
      <c r="M58" s="2">
        <f>IF(M24="NO",1,0)</f>
        <v>0</v>
      </c>
      <c r="N58" s="2">
        <f>IF(N24="NO",1,0)</f>
        <v>0</v>
      </c>
      <c r="O58" s="2">
        <f>IF(O24="NO",1,0)</f>
        <v>0</v>
      </c>
      <c r="P58" s="2">
        <f>IF(P24="NO",1,0)</f>
        <v>0</v>
      </c>
      <c r="Q58" s="2">
        <f>IF(Q24="NO",1,0)</f>
        <v>0</v>
      </c>
      <c r="R58" s="2">
        <f>IF(R24="NO",1,0)</f>
        <v>0</v>
      </c>
      <c r="S58" s="2">
        <f>IF(S24="NO",1,0)</f>
        <v>0</v>
      </c>
      <c r="T58" s="2">
        <f>IF(T24="NO",1,0)</f>
        <v>0</v>
      </c>
      <c r="U58" s="2">
        <f>IF(U24="NO",1,0)</f>
        <v>0</v>
      </c>
      <c r="V58" s="2">
        <f>IF(V24="NO",1,0)</f>
        <v>0</v>
      </c>
      <c r="W58" s="2">
        <f>IF(W24="NO",1,0)</f>
        <v>0</v>
      </c>
      <c r="X58" s="2">
        <f>IF(X24="NO",1,0)</f>
        <v>0</v>
      </c>
      <c r="Y58" s="2">
        <f>IF(Y24="NO",1,0)</f>
        <v>0</v>
      </c>
      <c r="Z58" s="2">
        <f>IF(Z24="NO",1,0)</f>
        <v>0</v>
      </c>
      <c r="AA58" s="2">
        <f>IF(AA24="NO",1,0)</f>
        <v>0</v>
      </c>
      <c r="AB58" s="2">
        <f>IF(AB24="NO",1,0)</f>
        <v>0</v>
      </c>
      <c r="AC58" s="2">
        <f>IF(AC24="NO",1,0)</f>
        <v>0</v>
      </c>
      <c r="AD58" s="2">
        <f>IF(AD24="NO",1,0)</f>
        <v>0</v>
      </c>
      <c r="AE58" s="2">
        <f>IF(AE24="NO",1,0)</f>
        <v>0</v>
      </c>
      <c r="AF58" s="2">
        <f>IF(AF24="NO",1,0)</f>
        <v>0</v>
      </c>
      <c r="AG58" s="2">
        <f>IF(AG24="NO",1,0)</f>
        <v>0</v>
      </c>
      <c r="AH58" s="2">
        <f>IF(AH24="NO",1,0)</f>
        <v>0</v>
      </c>
      <c r="AI58" s="2">
        <f>IF(AI24="NO",1,0)</f>
        <v>0</v>
      </c>
      <c r="AJ58" s="2">
        <f>IF(AJ24="NO",1,0)</f>
        <v>0</v>
      </c>
      <c r="AK58" s="2">
        <f>IF(AK24="NO",1,0)</f>
        <v>0</v>
      </c>
      <c r="AL58" s="2">
        <f>IF(AL24="NO",1,0)</f>
        <v>0</v>
      </c>
      <c r="AM58" s="2">
        <f>IF(AM24="NO",1,0)</f>
        <v>0</v>
      </c>
      <c r="AN58" s="2">
        <f>IF(AN24="NO",1,0)</f>
        <v>0</v>
      </c>
      <c r="AO58" s="2">
        <f>IF(AO24="NO",1,0)</f>
        <v>0</v>
      </c>
      <c r="AP58" s="2">
        <f>IF(AP24="NO",1,0)</f>
        <v>0</v>
      </c>
      <c r="AQ58" s="2">
        <f>IF(AQ24="NO",1,0)</f>
        <v>0</v>
      </c>
      <c r="AR58" s="2">
        <f>IF(AR24="NO",1,0)</f>
        <v>0</v>
      </c>
      <c r="AS58" s="2">
        <f>IF(AS24="NO",1,0)</f>
        <v>0</v>
      </c>
      <c r="AT58" s="2">
        <f>IF(AT24="NO",1,0)</f>
        <v>0</v>
      </c>
      <c r="AU58" s="2">
        <f>IF(AU24="NO",1,0)</f>
        <v>0</v>
      </c>
      <c r="AV58" s="2">
        <f>IF(AV24="NO",1,0)</f>
        <v>0</v>
      </c>
      <c r="AW58" s="2">
        <f>IF(AW24="NO",1,0)</f>
        <v>0</v>
      </c>
      <c r="AX58" s="2">
        <f>IF(AX24="NO",1,0)</f>
        <v>0</v>
      </c>
      <c r="AY58" s="2">
        <f>IF(AY24="NO",1,0)</f>
        <v>0</v>
      </c>
      <c r="AZ58" s="2">
        <f>SUM(B58:AY58)</f>
        <v>0</v>
      </c>
    </row>
    <row r="59" spans="1:52" ht="24" customHeight="1" x14ac:dyDescent="0.25">
      <c r="A59" s="46" t="str">
        <f>A26</f>
        <v>DCA / Rental Assistance Approval from CSB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</row>
    <row r="60" spans="1:52" ht="24" customHeight="1" x14ac:dyDescent="0.25">
      <c r="A60" s="5" t="s">
        <v>13</v>
      </c>
      <c r="B60" s="2">
        <f>IF(B26="",0,1)</f>
        <v>0</v>
      </c>
      <c r="C60" s="2">
        <f>IF(C26="",0,1)</f>
        <v>0</v>
      </c>
      <c r="D60" s="2">
        <f>IF(D26="",0,1)</f>
        <v>0</v>
      </c>
      <c r="E60" s="2">
        <f>IF(E26="",0,1)</f>
        <v>0</v>
      </c>
      <c r="F60" s="2">
        <f>IF(F26="",0,1)</f>
        <v>0</v>
      </c>
      <c r="G60" s="2">
        <f>IF(G26="",0,1)</f>
        <v>0</v>
      </c>
      <c r="H60" s="2">
        <f>IF(H26="",0,1)</f>
        <v>0</v>
      </c>
      <c r="I60" s="2">
        <f>IF(I26="",0,1)</f>
        <v>0</v>
      </c>
      <c r="J60" s="2">
        <f>IF(J26="",0,1)</f>
        <v>0</v>
      </c>
      <c r="K60" s="2">
        <f>IF(K26="",0,1)</f>
        <v>0</v>
      </c>
      <c r="L60" s="2">
        <f>IF(L26="",0,1)</f>
        <v>0</v>
      </c>
      <c r="M60" s="2">
        <f>IF(M26="",0,1)</f>
        <v>0</v>
      </c>
      <c r="N60" s="2">
        <f>IF(N26="",0,1)</f>
        <v>0</v>
      </c>
      <c r="O60" s="2">
        <f>IF(O26="",0,1)</f>
        <v>0</v>
      </c>
      <c r="P60" s="2">
        <f>IF(P26="",0,1)</f>
        <v>0</v>
      </c>
      <c r="Q60" s="2">
        <f>IF(Q26="",0,1)</f>
        <v>0</v>
      </c>
      <c r="R60" s="2">
        <f>IF(R26="",0,1)</f>
        <v>0</v>
      </c>
      <c r="S60" s="2">
        <f>IF(S26="",0,1)</f>
        <v>0</v>
      </c>
      <c r="T60" s="2">
        <f>IF(T26="",0,1)</f>
        <v>0</v>
      </c>
      <c r="U60" s="2">
        <f>IF(U26="",0,1)</f>
        <v>0</v>
      </c>
      <c r="V60" s="2">
        <f>IF(V26="",0,1)</f>
        <v>0</v>
      </c>
      <c r="W60" s="2">
        <f>IF(W26="",0,1)</f>
        <v>0</v>
      </c>
      <c r="X60" s="2">
        <f>IF(X26="",0,1)</f>
        <v>0</v>
      </c>
      <c r="Y60" s="2">
        <f>IF(Y26="",0,1)</f>
        <v>0</v>
      </c>
      <c r="Z60" s="2">
        <f>IF(Z26="",0,1)</f>
        <v>0</v>
      </c>
      <c r="AA60" s="2">
        <f>IF(AA26="",0,1)</f>
        <v>0</v>
      </c>
      <c r="AB60" s="2">
        <f>IF(AB26="",0,1)</f>
        <v>0</v>
      </c>
      <c r="AC60" s="2">
        <f>IF(AC26="",0,1)</f>
        <v>0</v>
      </c>
      <c r="AD60" s="2">
        <f>IF(AD26="",0,1)</f>
        <v>0</v>
      </c>
      <c r="AE60" s="2">
        <f>IF(AE26="",0,1)</f>
        <v>0</v>
      </c>
      <c r="AF60" s="2">
        <f>IF(AF26="",0,1)</f>
        <v>0</v>
      </c>
      <c r="AG60" s="2">
        <f>IF(AG26="",0,1)</f>
        <v>0</v>
      </c>
      <c r="AH60" s="2">
        <f>IF(AH26="",0,1)</f>
        <v>0</v>
      </c>
      <c r="AI60" s="2">
        <f>IF(AI26="",0,1)</f>
        <v>0</v>
      </c>
      <c r="AJ60" s="2">
        <f>IF(AJ26="",0,1)</f>
        <v>0</v>
      </c>
      <c r="AK60" s="2">
        <f>IF(AK26="",0,1)</f>
        <v>0</v>
      </c>
      <c r="AL60" s="2">
        <f>IF(AL26="",0,1)</f>
        <v>0</v>
      </c>
      <c r="AM60" s="2">
        <f>IF(AM26="",0,1)</f>
        <v>0</v>
      </c>
      <c r="AN60" s="2">
        <f>IF(AN26="",0,1)</f>
        <v>0</v>
      </c>
      <c r="AO60" s="2">
        <f>IF(AO26="",0,1)</f>
        <v>0</v>
      </c>
      <c r="AP60" s="2">
        <f>IF(AP26="",0,1)</f>
        <v>0</v>
      </c>
      <c r="AQ60" s="2">
        <f>IF(AQ26="",0,1)</f>
        <v>0</v>
      </c>
      <c r="AR60" s="2">
        <f>IF(AR26="",0,1)</f>
        <v>0</v>
      </c>
      <c r="AS60" s="2">
        <f>IF(AS26="",0,1)</f>
        <v>0</v>
      </c>
      <c r="AT60" s="2">
        <f>IF(AT26="",0,1)</f>
        <v>0</v>
      </c>
      <c r="AU60" s="2">
        <f>IF(AU26="",0,1)</f>
        <v>0</v>
      </c>
      <c r="AV60" s="2">
        <f>IF(AV26="",0,1)</f>
        <v>0</v>
      </c>
      <c r="AW60" s="2">
        <f>IF(AW26="",0,1)</f>
        <v>0</v>
      </c>
      <c r="AX60" s="2">
        <f>IF(AX26="",0,1)</f>
        <v>0</v>
      </c>
      <c r="AY60" s="2">
        <f>IF(AY26="",0,1)</f>
        <v>0</v>
      </c>
      <c r="AZ60" s="2">
        <f>SUM(B60:AY60)</f>
        <v>0</v>
      </c>
    </row>
    <row r="61" spans="1:52" ht="24" customHeight="1" x14ac:dyDescent="0.25">
      <c r="A61" s="5" t="s">
        <v>14</v>
      </c>
      <c r="B61" s="2">
        <f>IF(B26="N/A",0,1)</f>
        <v>1</v>
      </c>
      <c r="C61" s="2">
        <f>IF(C26="N/A",0,1)</f>
        <v>1</v>
      </c>
      <c r="D61" s="2">
        <f>IF(D26="N/A",0,1)</f>
        <v>1</v>
      </c>
      <c r="E61" s="2">
        <f>IF(E26="N/A",0,1)</f>
        <v>1</v>
      </c>
      <c r="F61" s="2">
        <f>IF(F26="N/A",0,1)</f>
        <v>1</v>
      </c>
      <c r="G61" s="2">
        <f>IF(G26="N/A",0,1)</f>
        <v>1</v>
      </c>
      <c r="H61" s="2">
        <f>IF(H26="N/A",0,1)</f>
        <v>1</v>
      </c>
      <c r="I61" s="2">
        <f>IF(I26="N/A",0,1)</f>
        <v>1</v>
      </c>
      <c r="J61" s="2">
        <f>IF(J26="N/A",0,1)</f>
        <v>1</v>
      </c>
      <c r="K61" s="2">
        <f>IF(K26="N/A",0,1)</f>
        <v>1</v>
      </c>
      <c r="L61" s="2">
        <f>IF(L26="N/A",0,1)</f>
        <v>1</v>
      </c>
      <c r="M61" s="2">
        <f>IF(M26="N/A",0,1)</f>
        <v>1</v>
      </c>
      <c r="N61" s="2">
        <f>IF(N26="N/A",0,1)</f>
        <v>1</v>
      </c>
      <c r="O61" s="2">
        <f>IF(O26="N/A",0,1)</f>
        <v>1</v>
      </c>
      <c r="P61" s="2">
        <f>IF(P26="N/A",0,1)</f>
        <v>1</v>
      </c>
      <c r="Q61" s="2">
        <f>IF(Q26="N/A",0,1)</f>
        <v>1</v>
      </c>
      <c r="R61" s="2">
        <f>IF(R26="N/A",0,1)</f>
        <v>1</v>
      </c>
      <c r="S61" s="2">
        <f>IF(S26="N/A",0,1)</f>
        <v>1</v>
      </c>
      <c r="T61" s="2">
        <f>IF(T26="N/A",0,1)</f>
        <v>1</v>
      </c>
      <c r="U61" s="2">
        <f>IF(U26="N/A",0,1)</f>
        <v>1</v>
      </c>
      <c r="V61" s="2">
        <f>IF(V26="N/A",0,1)</f>
        <v>1</v>
      </c>
      <c r="W61" s="2">
        <f>IF(W26="N/A",0,1)</f>
        <v>1</v>
      </c>
      <c r="X61" s="2">
        <f>IF(X26="N/A",0,1)</f>
        <v>1</v>
      </c>
      <c r="Y61" s="2">
        <f>IF(Y26="N/A",0,1)</f>
        <v>1</v>
      </c>
      <c r="Z61" s="2">
        <f>IF(Z26="N/A",0,1)</f>
        <v>1</v>
      </c>
      <c r="AA61" s="2">
        <f>IF(AA26="N/A",0,1)</f>
        <v>1</v>
      </c>
      <c r="AB61" s="2">
        <f>IF(AB26="N/A",0,1)</f>
        <v>1</v>
      </c>
      <c r="AC61" s="2">
        <f>IF(AC26="N/A",0,1)</f>
        <v>1</v>
      </c>
      <c r="AD61" s="2">
        <f>IF(AD26="N/A",0,1)</f>
        <v>1</v>
      </c>
      <c r="AE61" s="2">
        <f>IF(AE26="N/A",0,1)</f>
        <v>1</v>
      </c>
      <c r="AF61" s="2">
        <f>IF(AF26="N/A",0,1)</f>
        <v>1</v>
      </c>
      <c r="AG61" s="2">
        <f>IF(AG26="N/A",0,1)</f>
        <v>1</v>
      </c>
      <c r="AH61" s="2">
        <f>IF(AH26="N/A",0,1)</f>
        <v>1</v>
      </c>
      <c r="AI61" s="2">
        <f>IF(AI26="N/A",0,1)</f>
        <v>1</v>
      </c>
      <c r="AJ61" s="2">
        <f>IF(AJ26="N/A",0,1)</f>
        <v>1</v>
      </c>
      <c r="AK61" s="2">
        <f>IF(AK26="N/A",0,1)</f>
        <v>1</v>
      </c>
      <c r="AL61" s="2">
        <f>IF(AL26="N/A",0,1)</f>
        <v>1</v>
      </c>
      <c r="AM61" s="2">
        <f>IF(AM26="N/A",0,1)</f>
        <v>1</v>
      </c>
      <c r="AN61" s="2">
        <f>IF(AN26="N/A",0,1)</f>
        <v>1</v>
      </c>
      <c r="AO61" s="2">
        <f>IF(AO26="N/A",0,1)</f>
        <v>1</v>
      </c>
      <c r="AP61" s="2">
        <f>IF(AP26="N/A",0,1)</f>
        <v>1</v>
      </c>
      <c r="AQ61" s="2">
        <f>IF(AQ26="N/A",0,1)</f>
        <v>1</v>
      </c>
      <c r="AR61" s="2">
        <f>IF(AR26="N/A",0,1)</f>
        <v>1</v>
      </c>
      <c r="AS61" s="2">
        <f>IF(AS26="N/A",0,1)</f>
        <v>1</v>
      </c>
      <c r="AT61" s="2">
        <f>IF(AT26="N/A",0,1)</f>
        <v>1</v>
      </c>
      <c r="AU61" s="2">
        <f>IF(AU26="N/A",0,1)</f>
        <v>1</v>
      </c>
      <c r="AV61" s="2">
        <f>IF(AV26="N/A",0,1)</f>
        <v>1</v>
      </c>
      <c r="AW61" s="2">
        <f>IF(AW26="N/A",0,1)</f>
        <v>1</v>
      </c>
      <c r="AX61" s="2">
        <f>IF(AX26="N/A",0,1)</f>
        <v>1</v>
      </c>
      <c r="AY61" s="2">
        <f>IF(AY26="N/A",0,1)</f>
        <v>1</v>
      </c>
      <c r="AZ61" s="2">
        <f>SUM(B61:AY61)</f>
        <v>50</v>
      </c>
    </row>
    <row r="62" spans="1:52" ht="24" customHeight="1" x14ac:dyDescent="0.25">
      <c r="A62" s="5" t="s">
        <v>15</v>
      </c>
      <c r="B62" s="2">
        <f>IF(B26="NO",1,0)</f>
        <v>0</v>
      </c>
      <c r="C62" s="2">
        <f>IF(C26="NO",1,0)</f>
        <v>0</v>
      </c>
      <c r="D62" s="2">
        <f>IF(D26="NO",1,0)</f>
        <v>0</v>
      </c>
      <c r="E62" s="2">
        <f>IF(E26="NO",1,0)</f>
        <v>0</v>
      </c>
      <c r="F62" s="2">
        <f>IF(F26="NO",1,0)</f>
        <v>0</v>
      </c>
      <c r="G62" s="2">
        <f>IF(G26="NO",1,0)</f>
        <v>0</v>
      </c>
      <c r="H62" s="2">
        <f>IF(H26="NO",1,0)</f>
        <v>0</v>
      </c>
      <c r="I62" s="2">
        <f>IF(I26="NO",1,0)</f>
        <v>0</v>
      </c>
      <c r="J62" s="2">
        <f>IF(J26="NO",1,0)</f>
        <v>0</v>
      </c>
      <c r="K62" s="2">
        <f>IF(K26="NO",1,0)</f>
        <v>0</v>
      </c>
      <c r="L62" s="2">
        <f>IF(L26="NO",1,0)</f>
        <v>0</v>
      </c>
      <c r="M62" s="2">
        <f>IF(M26="NO",1,0)</f>
        <v>0</v>
      </c>
      <c r="N62" s="2">
        <f>IF(N26="NO",1,0)</f>
        <v>0</v>
      </c>
      <c r="O62" s="2">
        <f>IF(O26="NO",1,0)</f>
        <v>0</v>
      </c>
      <c r="P62" s="2">
        <f>IF(P26="NO",1,0)</f>
        <v>0</v>
      </c>
      <c r="Q62" s="2">
        <f>IF(Q26="NO",1,0)</f>
        <v>0</v>
      </c>
      <c r="R62" s="2">
        <f>IF(R26="NO",1,0)</f>
        <v>0</v>
      </c>
      <c r="S62" s="2">
        <f>IF(S26="NO",1,0)</f>
        <v>0</v>
      </c>
      <c r="T62" s="2">
        <f>IF(T26="NO",1,0)</f>
        <v>0</v>
      </c>
      <c r="U62" s="2">
        <f>IF(U26="NO",1,0)</f>
        <v>0</v>
      </c>
      <c r="V62" s="2">
        <f>IF(V26="NO",1,0)</f>
        <v>0</v>
      </c>
      <c r="W62" s="2">
        <f>IF(W26="NO",1,0)</f>
        <v>0</v>
      </c>
      <c r="X62" s="2">
        <f>IF(X26="NO",1,0)</f>
        <v>0</v>
      </c>
      <c r="Y62" s="2">
        <f>IF(Y26="NO",1,0)</f>
        <v>0</v>
      </c>
      <c r="Z62" s="2">
        <f>IF(Z26="NO",1,0)</f>
        <v>0</v>
      </c>
      <c r="AA62" s="2">
        <f>IF(AA26="NO",1,0)</f>
        <v>0</v>
      </c>
      <c r="AB62" s="2">
        <f>IF(AB26="NO",1,0)</f>
        <v>0</v>
      </c>
      <c r="AC62" s="2">
        <f>IF(AC26="NO",1,0)</f>
        <v>0</v>
      </c>
      <c r="AD62" s="2">
        <f>IF(AD26="NO",1,0)</f>
        <v>0</v>
      </c>
      <c r="AE62" s="2">
        <f>IF(AE26="NO",1,0)</f>
        <v>0</v>
      </c>
      <c r="AF62" s="2">
        <f>IF(AF26="NO",1,0)</f>
        <v>0</v>
      </c>
      <c r="AG62" s="2">
        <f>IF(AG26="NO",1,0)</f>
        <v>0</v>
      </c>
      <c r="AH62" s="2">
        <f>IF(AH26="NO",1,0)</f>
        <v>0</v>
      </c>
      <c r="AI62" s="2">
        <f>IF(AI26="NO",1,0)</f>
        <v>0</v>
      </c>
      <c r="AJ62" s="2">
        <f>IF(AJ26="NO",1,0)</f>
        <v>0</v>
      </c>
      <c r="AK62" s="2">
        <f>IF(AK26="NO",1,0)</f>
        <v>0</v>
      </c>
      <c r="AL62" s="2">
        <f>IF(AL26="NO",1,0)</f>
        <v>0</v>
      </c>
      <c r="AM62" s="2">
        <f>IF(AM26="NO",1,0)</f>
        <v>0</v>
      </c>
      <c r="AN62" s="2">
        <f>IF(AN26="NO",1,0)</f>
        <v>0</v>
      </c>
      <c r="AO62" s="2">
        <f>IF(AO26="NO",1,0)</f>
        <v>0</v>
      </c>
      <c r="AP62" s="2">
        <f>IF(AP26="NO",1,0)</f>
        <v>0</v>
      </c>
      <c r="AQ62" s="2">
        <f>IF(AQ26="NO",1,0)</f>
        <v>0</v>
      </c>
      <c r="AR62" s="2">
        <f>IF(AR26="NO",1,0)</f>
        <v>0</v>
      </c>
      <c r="AS62" s="2">
        <f>IF(AS26="NO",1,0)</f>
        <v>0</v>
      </c>
      <c r="AT62" s="2">
        <f>IF(AT26="NO",1,0)</f>
        <v>0</v>
      </c>
      <c r="AU62" s="2">
        <f>IF(AU26="NO",1,0)</f>
        <v>0</v>
      </c>
      <c r="AV62" s="2">
        <f>IF(AV26="NO",1,0)</f>
        <v>0</v>
      </c>
      <c r="AW62" s="2">
        <f>IF(AW26="NO",1,0)</f>
        <v>0</v>
      </c>
      <c r="AX62" s="2">
        <f>IF(AX26="NO",1,0)</f>
        <v>0</v>
      </c>
      <c r="AY62" s="2">
        <f>IF(AY26="NO",1,0)</f>
        <v>0</v>
      </c>
      <c r="AZ62" s="2">
        <f>SUM(B62:AY62)</f>
        <v>0</v>
      </c>
    </row>
    <row r="63" spans="1:52" ht="24" customHeight="1" x14ac:dyDescent="0.25">
      <c r="A63" s="46" t="str">
        <f>A28</f>
        <v>Provision of Eligible Assistance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</row>
    <row r="64" spans="1:52" ht="24" customHeight="1" x14ac:dyDescent="0.25">
      <c r="A64" s="5" t="s">
        <v>13</v>
      </c>
      <c r="B64" s="2">
        <f>IF(B28="",0,1)</f>
        <v>0</v>
      </c>
      <c r="C64" s="2">
        <f>IF(C28="",0,1)</f>
        <v>0</v>
      </c>
      <c r="D64" s="2">
        <f>IF(D28="",0,1)</f>
        <v>0</v>
      </c>
      <c r="E64" s="2">
        <f>IF(E28="",0,1)</f>
        <v>0</v>
      </c>
      <c r="F64" s="2">
        <f>IF(F28="",0,1)</f>
        <v>0</v>
      </c>
      <c r="G64" s="2">
        <f>IF(G28="",0,1)</f>
        <v>0</v>
      </c>
      <c r="H64" s="2">
        <f>IF(H28="",0,1)</f>
        <v>0</v>
      </c>
      <c r="I64" s="2">
        <f>IF(I28="",0,1)</f>
        <v>0</v>
      </c>
      <c r="J64" s="2">
        <f>IF(J28="",0,1)</f>
        <v>0</v>
      </c>
      <c r="K64" s="2">
        <f>IF(K28="",0,1)</f>
        <v>0</v>
      </c>
      <c r="L64" s="2">
        <f>IF(L28="",0,1)</f>
        <v>0</v>
      </c>
      <c r="M64" s="2">
        <f>IF(M28="",0,1)</f>
        <v>0</v>
      </c>
      <c r="N64" s="2">
        <f>IF(N28="",0,1)</f>
        <v>0</v>
      </c>
      <c r="O64" s="2">
        <f>IF(O28="",0,1)</f>
        <v>0</v>
      </c>
      <c r="P64" s="2">
        <f>IF(P28="",0,1)</f>
        <v>0</v>
      </c>
      <c r="Q64" s="2">
        <f>IF(Q28="",0,1)</f>
        <v>0</v>
      </c>
      <c r="R64" s="2">
        <f>IF(R28="",0,1)</f>
        <v>0</v>
      </c>
      <c r="S64" s="2">
        <f>IF(S28="",0,1)</f>
        <v>0</v>
      </c>
      <c r="T64" s="2">
        <f>IF(T28="",0,1)</f>
        <v>0</v>
      </c>
      <c r="U64" s="2">
        <f>IF(U28="",0,1)</f>
        <v>0</v>
      </c>
      <c r="V64" s="2">
        <f>IF(V28="",0,1)</f>
        <v>0</v>
      </c>
      <c r="W64" s="2">
        <f>IF(W28="",0,1)</f>
        <v>0</v>
      </c>
      <c r="X64" s="2">
        <f>IF(X28="",0,1)</f>
        <v>0</v>
      </c>
      <c r="Y64" s="2">
        <f>IF(Y28="",0,1)</f>
        <v>0</v>
      </c>
      <c r="Z64" s="2">
        <f>IF(Z28="",0,1)</f>
        <v>0</v>
      </c>
      <c r="AA64" s="2">
        <f>IF(AA28="",0,1)</f>
        <v>0</v>
      </c>
      <c r="AB64" s="2">
        <f>IF(AB28="",0,1)</f>
        <v>0</v>
      </c>
      <c r="AC64" s="2">
        <f>IF(AC28="",0,1)</f>
        <v>0</v>
      </c>
      <c r="AD64" s="2">
        <f>IF(AD28="",0,1)</f>
        <v>0</v>
      </c>
      <c r="AE64" s="2">
        <f>IF(AE28="",0,1)</f>
        <v>0</v>
      </c>
      <c r="AF64" s="2">
        <f>IF(AF28="",0,1)</f>
        <v>0</v>
      </c>
      <c r="AG64" s="2">
        <f>IF(AG28="",0,1)</f>
        <v>0</v>
      </c>
      <c r="AH64" s="2">
        <f>IF(AH28="",0,1)</f>
        <v>0</v>
      </c>
      <c r="AI64" s="2">
        <f>IF(AI28="",0,1)</f>
        <v>0</v>
      </c>
      <c r="AJ64" s="2">
        <f>IF(AJ28="",0,1)</f>
        <v>0</v>
      </c>
      <c r="AK64" s="2">
        <f>IF(AK28="",0,1)</f>
        <v>0</v>
      </c>
      <c r="AL64" s="2">
        <f>IF(AL28="",0,1)</f>
        <v>0</v>
      </c>
      <c r="AM64" s="2">
        <f>IF(AM28="",0,1)</f>
        <v>0</v>
      </c>
      <c r="AN64" s="2">
        <f>IF(AN28="",0,1)</f>
        <v>0</v>
      </c>
      <c r="AO64" s="2">
        <f>IF(AO28="",0,1)</f>
        <v>0</v>
      </c>
      <c r="AP64" s="2">
        <f>IF(AP28="",0,1)</f>
        <v>0</v>
      </c>
      <c r="AQ64" s="2">
        <f>IF(AQ28="",0,1)</f>
        <v>0</v>
      </c>
      <c r="AR64" s="2">
        <f>IF(AR28="",0,1)</f>
        <v>0</v>
      </c>
      <c r="AS64" s="2">
        <f>IF(AS28="",0,1)</f>
        <v>0</v>
      </c>
      <c r="AT64" s="2">
        <f>IF(AT28="",0,1)</f>
        <v>0</v>
      </c>
      <c r="AU64" s="2">
        <f>IF(AU28="",0,1)</f>
        <v>0</v>
      </c>
      <c r="AV64" s="2">
        <f>IF(AV28="",0,1)</f>
        <v>0</v>
      </c>
      <c r="AW64" s="2">
        <f>IF(AW28="",0,1)</f>
        <v>0</v>
      </c>
      <c r="AX64" s="2">
        <f>IF(AX28="",0,1)</f>
        <v>0</v>
      </c>
      <c r="AY64" s="2">
        <f>IF(AY28="",0,1)</f>
        <v>0</v>
      </c>
      <c r="AZ64" s="2">
        <f>SUM(B64:AY64)</f>
        <v>0</v>
      </c>
    </row>
    <row r="65" spans="1:52" ht="24" customHeight="1" x14ac:dyDescent="0.25">
      <c r="A65" s="5" t="s">
        <v>14</v>
      </c>
      <c r="B65" s="2">
        <f>IF(B28="N/A",0,1)</f>
        <v>1</v>
      </c>
      <c r="C65" s="2">
        <f>IF(C28="N/A",0,1)</f>
        <v>1</v>
      </c>
      <c r="D65" s="2">
        <f>IF(D28="N/A",0,1)</f>
        <v>1</v>
      </c>
      <c r="E65" s="2">
        <f>IF(E28="N/A",0,1)</f>
        <v>1</v>
      </c>
      <c r="F65" s="2">
        <f>IF(F28="N/A",0,1)</f>
        <v>1</v>
      </c>
      <c r="G65" s="2">
        <f>IF(G28="N/A",0,1)</f>
        <v>1</v>
      </c>
      <c r="H65" s="2">
        <f>IF(H28="N/A",0,1)</f>
        <v>1</v>
      </c>
      <c r="I65" s="2">
        <f>IF(I28="N/A",0,1)</f>
        <v>1</v>
      </c>
      <c r="J65" s="2">
        <f>IF(J28="N/A",0,1)</f>
        <v>1</v>
      </c>
      <c r="K65" s="2">
        <f>IF(K28="N/A",0,1)</f>
        <v>1</v>
      </c>
      <c r="L65" s="2">
        <f>IF(L28="N/A",0,1)</f>
        <v>1</v>
      </c>
      <c r="M65" s="2">
        <f>IF(M28="N/A",0,1)</f>
        <v>1</v>
      </c>
      <c r="N65" s="2">
        <f>IF(N28="N/A",0,1)</f>
        <v>1</v>
      </c>
      <c r="O65" s="2">
        <f>IF(O28="N/A",0,1)</f>
        <v>1</v>
      </c>
      <c r="P65" s="2">
        <f>IF(P28="N/A",0,1)</f>
        <v>1</v>
      </c>
      <c r="Q65" s="2">
        <f>IF(Q28="N/A",0,1)</f>
        <v>1</v>
      </c>
      <c r="R65" s="2">
        <f>IF(R28="N/A",0,1)</f>
        <v>1</v>
      </c>
      <c r="S65" s="2">
        <f>IF(S28="N/A",0,1)</f>
        <v>1</v>
      </c>
      <c r="T65" s="2">
        <f>IF(T28="N/A",0,1)</f>
        <v>1</v>
      </c>
      <c r="U65" s="2">
        <f>IF(U28="N/A",0,1)</f>
        <v>1</v>
      </c>
      <c r="V65" s="2">
        <f>IF(V28="N/A",0,1)</f>
        <v>1</v>
      </c>
      <c r="W65" s="2">
        <f>IF(W28="N/A",0,1)</f>
        <v>1</v>
      </c>
      <c r="X65" s="2">
        <f>IF(X28="N/A",0,1)</f>
        <v>1</v>
      </c>
      <c r="Y65" s="2">
        <f>IF(Y28="N/A",0,1)</f>
        <v>1</v>
      </c>
      <c r="Z65" s="2">
        <f>IF(Z28="N/A",0,1)</f>
        <v>1</v>
      </c>
      <c r="AA65" s="2">
        <f>IF(AA28="N/A",0,1)</f>
        <v>1</v>
      </c>
      <c r="AB65" s="2">
        <f>IF(AB28="N/A",0,1)</f>
        <v>1</v>
      </c>
      <c r="AC65" s="2">
        <f>IF(AC28="N/A",0,1)</f>
        <v>1</v>
      </c>
      <c r="AD65" s="2">
        <f>IF(AD28="N/A",0,1)</f>
        <v>1</v>
      </c>
      <c r="AE65" s="2">
        <f>IF(AE28="N/A",0,1)</f>
        <v>1</v>
      </c>
      <c r="AF65" s="2">
        <f>IF(AF28="N/A",0,1)</f>
        <v>1</v>
      </c>
      <c r="AG65" s="2">
        <f>IF(AG28="N/A",0,1)</f>
        <v>1</v>
      </c>
      <c r="AH65" s="2">
        <f>IF(AH28="N/A",0,1)</f>
        <v>1</v>
      </c>
      <c r="AI65" s="2">
        <f>IF(AI28="N/A",0,1)</f>
        <v>1</v>
      </c>
      <c r="AJ65" s="2">
        <f>IF(AJ28="N/A",0,1)</f>
        <v>1</v>
      </c>
      <c r="AK65" s="2">
        <f>IF(AK28="N/A",0,1)</f>
        <v>1</v>
      </c>
      <c r="AL65" s="2">
        <f>IF(AL28="N/A",0,1)</f>
        <v>1</v>
      </c>
      <c r="AM65" s="2">
        <f>IF(AM28="N/A",0,1)</f>
        <v>1</v>
      </c>
      <c r="AN65" s="2">
        <f>IF(AN28="N/A",0,1)</f>
        <v>1</v>
      </c>
      <c r="AO65" s="2">
        <f>IF(AO28="N/A",0,1)</f>
        <v>1</v>
      </c>
      <c r="AP65" s="2">
        <f>IF(AP28="N/A",0,1)</f>
        <v>1</v>
      </c>
      <c r="AQ65" s="2">
        <f>IF(AQ28="N/A",0,1)</f>
        <v>1</v>
      </c>
      <c r="AR65" s="2">
        <f>IF(AR28="N/A",0,1)</f>
        <v>1</v>
      </c>
      <c r="AS65" s="2">
        <f>IF(AS28="N/A",0,1)</f>
        <v>1</v>
      </c>
      <c r="AT65" s="2">
        <f>IF(AT28="N/A",0,1)</f>
        <v>1</v>
      </c>
      <c r="AU65" s="2">
        <f>IF(AU28="N/A",0,1)</f>
        <v>1</v>
      </c>
      <c r="AV65" s="2">
        <f>IF(AV28="N/A",0,1)</f>
        <v>1</v>
      </c>
      <c r="AW65" s="2">
        <f>IF(AW28="N/A",0,1)</f>
        <v>1</v>
      </c>
      <c r="AX65" s="2">
        <f>IF(AX28="N/A",0,1)</f>
        <v>1</v>
      </c>
      <c r="AY65" s="2">
        <f>IF(AY28="N/A",0,1)</f>
        <v>1</v>
      </c>
      <c r="AZ65" s="2">
        <f>SUM(B65:AY65)</f>
        <v>50</v>
      </c>
    </row>
    <row r="66" spans="1:52" ht="24" customHeight="1" x14ac:dyDescent="0.25">
      <c r="A66" s="5" t="s">
        <v>15</v>
      </c>
      <c r="B66" s="2">
        <f>IF(B28="NO",1,0)</f>
        <v>0</v>
      </c>
      <c r="C66" s="2">
        <f>IF(C28="NO",1,0)</f>
        <v>0</v>
      </c>
      <c r="D66" s="2">
        <f>IF(D28="NO",1,0)</f>
        <v>0</v>
      </c>
      <c r="E66" s="2">
        <f>IF(E28="NO",1,0)</f>
        <v>0</v>
      </c>
      <c r="F66" s="2">
        <f>IF(F28="NO",1,0)</f>
        <v>0</v>
      </c>
      <c r="G66" s="2">
        <f>IF(G28="NO",1,0)</f>
        <v>0</v>
      </c>
      <c r="H66" s="2">
        <f>IF(H28="NO",1,0)</f>
        <v>0</v>
      </c>
      <c r="I66" s="2">
        <f>IF(I28="NO",1,0)</f>
        <v>0</v>
      </c>
      <c r="J66" s="2">
        <f>IF(J28="NO",1,0)</f>
        <v>0</v>
      </c>
      <c r="K66" s="2">
        <f>IF(K28="NO",1,0)</f>
        <v>0</v>
      </c>
      <c r="L66" s="2">
        <f>IF(L28="NO",1,0)</f>
        <v>0</v>
      </c>
      <c r="M66" s="2">
        <f>IF(M28="NO",1,0)</f>
        <v>0</v>
      </c>
      <c r="N66" s="2">
        <f>IF(N28="NO",1,0)</f>
        <v>0</v>
      </c>
      <c r="O66" s="2">
        <f>IF(O28="NO",1,0)</f>
        <v>0</v>
      </c>
      <c r="P66" s="2">
        <f>IF(P28="NO",1,0)</f>
        <v>0</v>
      </c>
      <c r="Q66" s="2">
        <f>IF(Q28="NO",1,0)</f>
        <v>0</v>
      </c>
      <c r="R66" s="2">
        <f>IF(R28="NO",1,0)</f>
        <v>0</v>
      </c>
      <c r="S66" s="2">
        <f>IF(S28="NO",1,0)</f>
        <v>0</v>
      </c>
      <c r="T66" s="2">
        <f>IF(T28="NO",1,0)</f>
        <v>0</v>
      </c>
      <c r="U66" s="2">
        <f>IF(U28="NO",1,0)</f>
        <v>0</v>
      </c>
      <c r="V66" s="2">
        <f>IF(V28="NO",1,0)</f>
        <v>0</v>
      </c>
      <c r="W66" s="2">
        <f>IF(W28="NO",1,0)</f>
        <v>0</v>
      </c>
      <c r="X66" s="2">
        <f>IF(X28="NO",1,0)</f>
        <v>0</v>
      </c>
      <c r="Y66" s="2">
        <f>IF(Y28="NO",1,0)</f>
        <v>0</v>
      </c>
      <c r="Z66" s="2">
        <f>IF(Z28="NO",1,0)</f>
        <v>0</v>
      </c>
      <c r="AA66" s="2">
        <f>IF(AA28="NO",1,0)</f>
        <v>0</v>
      </c>
      <c r="AB66" s="2">
        <f>IF(AB28="NO",1,0)</f>
        <v>0</v>
      </c>
      <c r="AC66" s="2">
        <f>IF(AC28="NO",1,0)</f>
        <v>0</v>
      </c>
      <c r="AD66" s="2">
        <f>IF(AD28="NO",1,0)</f>
        <v>0</v>
      </c>
      <c r="AE66" s="2">
        <f>IF(AE28="NO",1,0)</f>
        <v>0</v>
      </c>
      <c r="AF66" s="2">
        <f>IF(AF28="NO",1,0)</f>
        <v>0</v>
      </c>
      <c r="AG66" s="2">
        <f>IF(AG28="NO",1,0)</f>
        <v>0</v>
      </c>
      <c r="AH66" s="2">
        <f>IF(AH28="NO",1,0)</f>
        <v>0</v>
      </c>
      <c r="AI66" s="2">
        <f>IF(AI28="NO",1,0)</f>
        <v>0</v>
      </c>
      <c r="AJ66" s="2">
        <f>IF(AJ28="NO",1,0)</f>
        <v>0</v>
      </c>
      <c r="AK66" s="2">
        <f>IF(AK28="NO",1,0)</f>
        <v>0</v>
      </c>
      <c r="AL66" s="2">
        <f>IF(AL28="NO",1,0)</f>
        <v>0</v>
      </c>
      <c r="AM66" s="2">
        <f>IF(AM28="NO",1,0)</f>
        <v>0</v>
      </c>
      <c r="AN66" s="2">
        <f>IF(AN28="NO",1,0)</f>
        <v>0</v>
      </c>
      <c r="AO66" s="2">
        <f>IF(AO28="NO",1,0)</f>
        <v>0</v>
      </c>
      <c r="AP66" s="2">
        <f>IF(AP28="NO",1,0)</f>
        <v>0</v>
      </c>
      <c r="AQ66" s="2">
        <f>IF(AQ28="NO",1,0)</f>
        <v>0</v>
      </c>
      <c r="AR66" s="2">
        <f>IF(AR28="NO",1,0)</f>
        <v>0</v>
      </c>
      <c r="AS66" s="2">
        <f>IF(AS28="NO",1,0)</f>
        <v>0</v>
      </c>
      <c r="AT66" s="2">
        <f>IF(AT28="NO",1,0)</f>
        <v>0</v>
      </c>
      <c r="AU66" s="2">
        <f>IF(AU28="NO",1,0)</f>
        <v>0</v>
      </c>
      <c r="AV66" s="2">
        <f>IF(AV28="NO",1,0)</f>
        <v>0</v>
      </c>
      <c r="AW66" s="2">
        <f>IF(AW28="NO",1,0)</f>
        <v>0</v>
      </c>
      <c r="AX66" s="2">
        <f>IF(AX28="NO",1,0)</f>
        <v>0</v>
      </c>
      <c r="AY66" s="2">
        <f>IF(AY28="NO",1,0)</f>
        <v>0</v>
      </c>
      <c r="AZ66" s="2">
        <f>SUM(B66:AY66)</f>
        <v>0</v>
      </c>
    </row>
  </sheetData>
  <mergeCells count="8">
    <mergeCell ref="A28:A29"/>
    <mergeCell ref="A20:A21"/>
    <mergeCell ref="A22:A23"/>
    <mergeCell ref="A14:A15"/>
    <mergeCell ref="A16:A17"/>
    <mergeCell ref="A18:A19"/>
    <mergeCell ref="A24:A25"/>
    <mergeCell ref="A26:A27"/>
  </mergeCells>
  <conditionalFormatting sqref="B10:AY10">
    <cfRule type="cellIs" dxfId="36" priority="97" operator="greaterThan">
      <formula>365</formula>
    </cfRule>
  </conditionalFormatting>
  <conditionalFormatting sqref="B14:AY14">
    <cfRule type="cellIs" dxfId="35" priority="187" operator="equal">
      <formula>"Yes"</formula>
    </cfRule>
    <cfRule type="cellIs" dxfId="34" priority="188" operator="equal">
      <formula>"No"</formula>
    </cfRule>
    <cfRule type="containsText" dxfId="33" priority="189" operator="containsText" text="Yes">
      <formula>NOT(ISERROR(SEARCH("Yes",B14)))</formula>
    </cfRule>
    <cfRule type="cellIs" dxfId="32" priority="190" operator="equal">
      <formula>"Yes"</formula>
    </cfRule>
  </conditionalFormatting>
  <conditionalFormatting sqref="B16:AY16">
    <cfRule type="cellIs" dxfId="31" priority="33" operator="equal">
      <formula>"Yes"</formula>
    </cfRule>
    <cfRule type="cellIs" dxfId="30" priority="34" operator="equal">
      <formula>"No"</formula>
    </cfRule>
    <cfRule type="containsText" dxfId="29" priority="35" operator="containsText" text="Yes">
      <formula>NOT(ISERROR(SEARCH("Yes",B16)))</formula>
    </cfRule>
    <cfRule type="cellIs" dxfId="28" priority="36" operator="equal">
      <formula>"Yes"</formula>
    </cfRule>
  </conditionalFormatting>
  <conditionalFormatting sqref="B18:AY18">
    <cfRule type="cellIs" dxfId="27" priority="5" operator="equal">
      <formula>"Yes"</formula>
    </cfRule>
    <cfRule type="cellIs" dxfId="26" priority="6" operator="equal">
      <formula>"No"</formula>
    </cfRule>
    <cfRule type="containsText" dxfId="25" priority="7" operator="containsText" text="Yes">
      <formula>NOT(ISERROR(SEARCH("Yes",B18)))</formula>
    </cfRule>
    <cfRule type="cellIs" dxfId="24" priority="8" operator="equal">
      <formula>"Yes"</formula>
    </cfRule>
  </conditionalFormatting>
  <conditionalFormatting sqref="B20:AY20">
    <cfRule type="cellIs" dxfId="23" priority="139" operator="equal">
      <formula>"Yes"</formula>
    </cfRule>
    <cfRule type="cellIs" dxfId="22" priority="140" operator="equal">
      <formula>"No"</formula>
    </cfRule>
    <cfRule type="containsText" dxfId="21" priority="141" operator="containsText" text="Yes">
      <formula>NOT(ISERROR(SEARCH("Yes",B20)))</formula>
    </cfRule>
    <cfRule type="cellIs" dxfId="20" priority="142" operator="equal">
      <formula>"Yes"</formula>
    </cfRule>
  </conditionalFormatting>
  <conditionalFormatting sqref="B22:AY22">
    <cfRule type="cellIs" dxfId="19" priority="25" operator="equal">
      <formula>"Yes"</formula>
    </cfRule>
    <cfRule type="cellIs" dxfId="18" priority="26" operator="equal">
      <formula>"No"</formula>
    </cfRule>
    <cfRule type="containsText" dxfId="17" priority="27" operator="containsText" text="Yes">
      <formula>NOT(ISERROR(SEARCH("Yes",B22)))</formula>
    </cfRule>
    <cfRule type="cellIs" dxfId="16" priority="28" operator="equal">
      <formula>"Yes"</formula>
    </cfRule>
    <cfRule type="cellIs" dxfId="15" priority="131" operator="equal">
      <formula>"Yes"</formula>
    </cfRule>
    <cfRule type="containsText" dxfId="14" priority="133" operator="containsText" text="Yes">
      <formula>NOT(ISERROR(SEARCH("Yes",B22)))</formula>
    </cfRule>
  </conditionalFormatting>
  <conditionalFormatting sqref="B24:AY24">
    <cfRule type="cellIs" dxfId="13" priority="21" operator="equal">
      <formula>"Yes"</formula>
    </cfRule>
    <cfRule type="cellIs" dxfId="12" priority="22" operator="equal">
      <formula>"No"</formula>
    </cfRule>
    <cfRule type="containsText" dxfId="11" priority="23" operator="containsText" text="Yes">
      <formula>NOT(ISERROR(SEARCH("Yes",B24)))</formula>
    </cfRule>
    <cfRule type="cellIs" dxfId="10" priority="24" operator="equal">
      <formula>"Yes"</formula>
    </cfRule>
    <cfRule type="cellIs" dxfId="9" priority="77" operator="equal">
      <formula>"Yes"</formula>
    </cfRule>
    <cfRule type="containsText" dxfId="8" priority="79" operator="containsText" text="Yes">
      <formula>NOT(ISERROR(SEARCH("Yes",B24)))</formula>
    </cfRule>
  </conditionalFormatting>
  <conditionalFormatting sqref="B26:AY26">
    <cfRule type="cellIs" dxfId="7" priority="17" operator="equal">
      <formula>"Yes"</formula>
    </cfRule>
    <cfRule type="cellIs" dxfId="6" priority="18" operator="equal">
      <formula>"No"</formula>
    </cfRule>
    <cfRule type="containsText" dxfId="5" priority="19" operator="containsText" text="Yes">
      <formula>NOT(ISERROR(SEARCH("Yes",B26)))</formula>
    </cfRule>
    <cfRule type="cellIs" dxfId="4" priority="20" operator="equal">
      <formula>"Yes"</formula>
    </cfRule>
  </conditionalFormatting>
  <conditionalFormatting sqref="B28:AY28">
    <cfRule type="cellIs" dxfId="3" priority="13" operator="equal">
      <formula>"Yes"</formula>
    </cfRule>
    <cfRule type="cellIs" dxfId="2" priority="14" operator="equal">
      <formula>"No"</formula>
    </cfRule>
    <cfRule type="containsText" dxfId="1" priority="15" operator="containsText" text="Yes">
      <formula>NOT(ISERROR(SEARCH("Yes",B28)))</formula>
    </cfRule>
    <cfRule type="cellIs" dxfId="0" priority="16" operator="equal">
      <formula>"Yes"</formula>
    </cfRule>
  </conditionalFormatting>
  <dataValidations count="1">
    <dataValidation type="list" allowBlank="1" showInputMessage="1" showErrorMessage="1" sqref="B14:AY14 B28:AY28 B20:AY20 B16:AY16 B22:AY22 B24:AY24 B26:AY26 B18:AY18" xr:uid="{39B322E1-B7B3-468B-B4DB-AA1432E9E7F0}">
      <formula1>$B$31:$B$33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197"/>
  <sheetViews>
    <sheetView topLeftCell="A160" workbookViewId="0">
      <selection activeCell="A113" sqref="A113:XFD113"/>
    </sheetView>
  </sheetViews>
  <sheetFormatPr defaultRowHeight="15" x14ac:dyDescent="0.25"/>
  <cols>
    <col min="1" max="1" width="119.42578125" customWidth="1"/>
  </cols>
  <sheetData>
    <row r="1" spans="1:1" ht="24" thickBot="1" x14ac:dyDescent="0.4">
      <c r="A1" s="28" t="s">
        <v>16</v>
      </c>
    </row>
    <row r="2" spans="1:1" ht="18.75" x14ac:dyDescent="0.3">
      <c r="A2" s="48" t="s">
        <v>17</v>
      </c>
    </row>
    <row r="3" spans="1:1" x14ac:dyDescent="0.25">
      <c r="A3" s="49" t="s">
        <v>32</v>
      </c>
    </row>
    <row r="4" spans="1:1" ht="30" x14ac:dyDescent="0.25">
      <c r="A4" s="50" t="s">
        <v>37</v>
      </c>
    </row>
    <row r="5" spans="1:1" x14ac:dyDescent="0.25">
      <c r="A5" s="50" t="s">
        <v>38</v>
      </c>
    </row>
    <row r="6" spans="1:1" x14ac:dyDescent="0.25">
      <c r="A6" s="51" t="s">
        <v>39</v>
      </c>
    </row>
    <row r="7" spans="1:1" x14ac:dyDescent="0.25">
      <c r="A7" s="52" t="s">
        <v>40</v>
      </c>
    </row>
    <row r="8" spans="1:1" ht="30" x14ac:dyDescent="0.25">
      <c r="A8" s="52" t="s">
        <v>41</v>
      </c>
    </row>
    <row r="9" spans="1:1" x14ac:dyDescent="0.25">
      <c r="A9" s="49" t="s">
        <v>33</v>
      </c>
    </row>
    <row r="10" spans="1:1" ht="30" x14ac:dyDescent="0.25">
      <c r="A10" s="50" t="s">
        <v>34</v>
      </c>
    </row>
    <row r="11" spans="1:1" ht="30" x14ac:dyDescent="0.25">
      <c r="A11" s="52" t="s">
        <v>42</v>
      </c>
    </row>
    <row r="12" spans="1:1" x14ac:dyDescent="0.25">
      <c r="A12" s="52" t="s">
        <v>43</v>
      </c>
    </row>
    <row r="13" spans="1:1" x14ac:dyDescent="0.25">
      <c r="A13" s="52" t="s">
        <v>44</v>
      </c>
    </row>
    <row r="14" spans="1:1" x14ac:dyDescent="0.25">
      <c r="A14" s="52" t="s">
        <v>45</v>
      </c>
    </row>
    <row r="15" spans="1:1" x14ac:dyDescent="0.25">
      <c r="A15" s="52" t="s">
        <v>46</v>
      </c>
    </row>
    <row r="16" spans="1:1" x14ac:dyDescent="0.25">
      <c r="A16" s="49" t="s">
        <v>35</v>
      </c>
    </row>
    <row r="17" spans="1:1" ht="30" x14ac:dyDescent="0.25">
      <c r="A17" s="52" t="s">
        <v>47</v>
      </c>
    </row>
    <row r="18" spans="1:1" x14ac:dyDescent="0.25">
      <c r="A18" s="51" t="s">
        <v>48</v>
      </c>
    </row>
    <row r="19" spans="1:1" x14ac:dyDescent="0.25">
      <c r="A19" s="51" t="s">
        <v>49</v>
      </c>
    </row>
    <row r="20" spans="1:1" x14ac:dyDescent="0.25">
      <c r="A20" s="50" t="s">
        <v>36</v>
      </c>
    </row>
    <row r="21" spans="1:1" x14ac:dyDescent="0.25">
      <c r="A21" s="26"/>
    </row>
    <row r="22" spans="1:1" ht="18.75" x14ac:dyDescent="0.3">
      <c r="A22" s="48" t="s">
        <v>172</v>
      </c>
    </row>
    <row r="23" spans="1:1" ht="60" x14ac:dyDescent="0.25">
      <c r="A23" s="45" t="s">
        <v>66</v>
      </c>
    </row>
    <row r="24" spans="1:1" x14ac:dyDescent="0.25">
      <c r="A24" s="55" t="s">
        <v>50</v>
      </c>
    </row>
    <row r="25" spans="1:1" x14ac:dyDescent="0.25">
      <c r="A25" s="45" t="s">
        <v>51</v>
      </c>
    </row>
    <row r="26" spans="1:1" x14ac:dyDescent="0.25">
      <c r="A26" s="56" t="s">
        <v>52</v>
      </c>
    </row>
    <row r="27" spans="1:1" x14ac:dyDescent="0.25">
      <c r="A27" s="54" t="s">
        <v>53</v>
      </c>
    </row>
    <row r="28" spans="1:1" x14ac:dyDescent="0.25">
      <c r="A28" s="54" t="s">
        <v>54</v>
      </c>
    </row>
    <row r="29" spans="1:1" x14ac:dyDescent="0.25">
      <c r="A29" s="54" t="s">
        <v>61</v>
      </c>
    </row>
    <row r="30" spans="1:1" x14ac:dyDescent="0.25">
      <c r="A30" s="56" t="s">
        <v>62</v>
      </c>
    </row>
    <row r="31" spans="1:1" x14ac:dyDescent="0.25">
      <c r="A31" s="55" t="s">
        <v>55</v>
      </c>
    </row>
    <row r="32" spans="1:1" ht="45" x14ac:dyDescent="0.25">
      <c r="A32" s="45" t="s">
        <v>63</v>
      </c>
    </row>
    <row r="33" spans="1:1" x14ac:dyDescent="0.25">
      <c r="A33" s="55" t="s">
        <v>56</v>
      </c>
    </row>
    <row r="34" spans="1:1" ht="45" x14ac:dyDescent="0.25">
      <c r="A34" s="45" t="s">
        <v>64</v>
      </c>
    </row>
    <row r="35" spans="1:1" x14ac:dyDescent="0.25">
      <c r="A35" s="55" t="s">
        <v>57</v>
      </c>
    </row>
    <row r="36" spans="1:1" x14ac:dyDescent="0.25">
      <c r="A36" s="45" t="s">
        <v>65</v>
      </c>
    </row>
    <row r="37" spans="1:1" x14ac:dyDescent="0.25">
      <c r="A37" s="56" t="s">
        <v>58</v>
      </c>
    </row>
    <row r="38" spans="1:1" x14ac:dyDescent="0.25">
      <c r="A38" s="56" t="s">
        <v>59</v>
      </c>
    </row>
    <row r="39" spans="1:1" x14ac:dyDescent="0.25">
      <c r="A39" s="56" t="s">
        <v>60</v>
      </c>
    </row>
    <row r="40" spans="1:1" x14ac:dyDescent="0.25">
      <c r="A40" s="26"/>
    </row>
    <row r="41" spans="1:1" ht="18.75" x14ac:dyDescent="0.3">
      <c r="A41" s="48" t="s">
        <v>173</v>
      </c>
    </row>
    <row r="42" spans="1:1" ht="45" x14ac:dyDescent="0.25">
      <c r="A42" s="50" t="s">
        <v>67</v>
      </c>
    </row>
    <row r="43" spans="1:1" x14ac:dyDescent="0.25">
      <c r="A43" s="49" t="s">
        <v>68</v>
      </c>
    </row>
    <row r="44" spans="1:1" ht="30" x14ac:dyDescent="0.25">
      <c r="A44" s="50" t="s">
        <v>69</v>
      </c>
    </row>
    <row r="45" spans="1:1" x14ac:dyDescent="0.25">
      <c r="A45" s="51" t="s">
        <v>70</v>
      </c>
    </row>
    <row r="46" spans="1:1" x14ac:dyDescent="0.25">
      <c r="A46" s="52" t="s">
        <v>71</v>
      </c>
    </row>
    <row r="47" spans="1:1" x14ac:dyDescent="0.25">
      <c r="A47" s="52" t="s">
        <v>72</v>
      </c>
    </row>
    <row r="48" spans="1:1" x14ac:dyDescent="0.25">
      <c r="A48" s="52" t="s">
        <v>73</v>
      </c>
    </row>
    <row r="49" spans="1:1" x14ac:dyDescent="0.25">
      <c r="A49" s="51" t="s">
        <v>74</v>
      </c>
    </row>
    <row r="50" spans="1:1" x14ac:dyDescent="0.25">
      <c r="A50" s="49" t="s">
        <v>75</v>
      </c>
    </row>
    <row r="51" spans="1:1" ht="45" x14ac:dyDescent="0.25">
      <c r="A51" s="50" t="s">
        <v>76</v>
      </c>
    </row>
    <row r="52" spans="1:1" x14ac:dyDescent="0.25">
      <c r="A52" s="50" t="s">
        <v>77</v>
      </c>
    </row>
    <row r="53" spans="1:1" x14ac:dyDescent="0.25">
      <c r="A53" s="49" t="s">
        <v>78</v>
      </c>
    </row>
    <row r="54" spans="1:1" x14ac:dyDescent="0.25">
      <c r="A54" s="50" t="s">
        <v>79</v>
      </c>
    </row>
    <row r="55" spans="1:1" x14ac:dyDescent="0.25">
      <c r="A55" s="52" t="s">
        <v>80</v>
      </c>
    </row>
    <row r="56" spans="1:1" x14ac:dyDescent="0.25">
      <c r="A56" s="52" t="s">
        <v>81</v>
      </c>
    </row>
    <row r="57" spans="1:1" x14ac:dyDescent="0.25">
      <c r="A57" s="52" t="s">
        <v>82</v>
      </c>
    </row>
    <row r="58" spans="1:1" x14ac:dyDescent="0.25">
      <c r="A58" s="52" t="s">
        <v>83</v>
      </c>
    </row>
    <row r="59" spans="1:1" ht="30" x14ac:dyDescent="0.25">
      <c r="A59" s="50" t="s">
        <v>84</v>
      </c>
    </row>
    <row r="60" spans="1:1" x14ac:dyDescent="0.25">
      <c r="A60" s="49" t="s">
        <v>57</v>
      </c>
    </row>
    <row r="61" spans="1:1" x14ac:dyDescent="0.25">
      <c r="A61" s="50" t="s">
        <v>85</v>
      </c>
    </row>
    <row r="62" spans="1:1" x14ac:dyDescent="0.25">
      <c r="A62" s="51" t="s">
        <v>86</v>
      </c>
    </row>
    <row r="63" spans="1:1" x14ac:dyDescent="0.25">
      <c r="A63" s="51" t="s">
        <v>87</v>
      </c>
    </row>
    <row r="64" spans="1:1" x14ac:dyDescent="0.25">
      <c r="A64" s="51" t="s">
        <v>88</v>
      </c>
    </row>
    <row r="65" spans="1:1" x14ac:dyDescent="0.25">
      <c r="A65" s="51" t="s">
        <v>89</v>
      </c>
    </row>
    <row r="66" spans="1:1" ht="30" x14ac:dyDescent="0.25">
      <c r="A66" s="50" t="s">
        <v>90</v>
      </c>
    </row>
    <row r="67" spans="1:1" x14ac:dyDescent="0.25">
      <c r="A67" s="27"/>
    </row>
    <row r="68" spans="1:1" ht="18.75" x14ac:dyDescent="0.3">
      <c r="A68" s="48" t="s">
        <v>174</v>
      </c>
    </row>
    <row r="69" spans="1:1" ht="45" x14ac:dyDescent="0.25">
      <c r="A69" s="45" t="s">
        <v>103</v>
      </c>
    </row>
    <row r="70" spans="1:1" x14ac:dyDescent="0.25">
      <c r="A70" s="55" t="s">
        <v>91</v>
      </c>
    </row>
    <row r="71" spans="1:1" ht="30" x14ac:dyDescent="0.25">
      <c r="A71" s="45" t="s">
        <v>104</v>
      </c>
    </row>
    <row r="72" spans="1:1" x14ac:dyDescent="0.25">
      <c r="A72" s="55" t="s">
        <v>92</v>
      </c>
    </row>
    <row r="73" spans="1:1" x14ac:dyDescent="0.25">
      <c r="A73" s="45" t="s">
        <v>93</v>
      </c>
    </row>
    <row r="74" spans="1:1" x14ac:dyDescent="0.25">
      <c r="A74" s="56" t="s">
        <v>105</v>
      </c>
    </row>
    <row r="75" spans="1:1" x14ac:dyDescent="0.25">
      <c r="A75" s="54" t="s">
        <v>106</v>
      </c>
    </row>
    <row r="76" spans="1:1" x14ac:dyDescent="0.25">
      <c r="A76" s="56" t="s">
        <v>95</v>
      </c>
    </row>
    <row r="77" spans="1:1" x14ac:dyDescent="0.25">
      <c r="A77" s="54" t="s">
        <v>107</v>
      </c>
    </row>
    <row r="78" spans="1:1" x14ac:dyDescent="0.25">
      <c r="A78" s="54" t="s">
        <v>108</v>
      </c>
    </row>
    <row r="79" spans="1:1" x14ac:dyDescent="0.25">
      <c r="A79" s="56" t="s">
        <v>96</v>
      </c>
    </row>
    <row r="80" spans="1:1" x14ac:dyDescent="0.25">
      <c r="A80" s="55" t="s">
        <v>94</v>
      </c>
    </row>
    <row r="81" spans="1:1" ht="45" x14ac:dyDescent="0.25">
      <c r="A81" s="45" t="s">
        <v>109</v>
      </c>
    </row>
    <row r="82" spans="1:1" x14ac:dyDescent="0.25">
      <c r="A82" s="55" t="s">
        <v>57</v>
      </c>
    </row>
    <row r="83" spans="1:1" ht="30" x14ac:dyDescent="0.25">
      <c r="A83" s="45" t="s">
        <v>110</v>
      </c>
    </row>
    <row r="84" spans="1:1" ht="30" x14ac:dyDescent="0.25">
      <c r="A84" s="45" t="s">
        <v>111</v>
      </c>
    </row>
    <row r="85" spans="1:1" x14ac:dyDescent="0.25">
      <c r="A85" s="27"/>
    </row>
    <row r="86" spans="1:1" ht="18.75" x14ac:dyDescent="0.3">
      <c r="A86" s="58" t="s">
        <v>176</v>
      </c>
    </row>
    <row r="87" spans="1:1" ht="45" x14ac:dyDescent="0.25">
      <c r="A87" s="45" t="s">
        <v>177</v>
      </c>
    </row>
    <row r="88" spans="1:1" ht="18" x14ac:dyDescent="0.25">
      <c r="A88" s="59" t="s">
        <v>97</v>
      </c>
    </row>
    <row r="89" spans="1:1" x14ac:dyDescent="0.25">
      <c r="A89" s="45" t="s">
        <v>178</v>
      </c>
    </row>
    <row r="90" spans="1:1" x14ac:dyDescent="0.25">
      <c r="A90" s="54" t="s">
        <v>179</v>
      </c>
    </row>
    <row r="91" spans="1:1" x14ac:dyDescent="0.25">
      <c r="A91" s="54" t="s">
        <v>180</v>
      </c>
    </row>
    <row r="92" spans="1:1" x14ac:dyDescent="0.25">
      <c r="A92" s="54" t="s">
        <v>98</v>
      </c>
    </row>
    <row r="93" spans="1:1" x14ac:dyDescent="0.25">
      <c r="A93" s="54" t="s">
        <v>181</v>
      </c>
    </row>
    <row r="94" spans="1:1" x14ac:dyDescent="0.25">
      <c r="A94" s="54" t="s">
        <v>99</v>
      </c>
    </row>
    <row r="95" spans="1:1" ht="18" x14ac:dyDescent="0.25">
      <c r="A95" s="59" t="s">
        <v>100</v>
      </c>
    </row>
    <row r="96" spans="1:1" x14ac:dyDescent="0.25">
      <c r="A96" s="45" t="s">
        <v>182</v>
      </c>
    </row>
    <row r="97" spans="1:1" x14ac:dyDescent="0.25">
      <c r="A97" s="56" t="s">
        <v>183</v>
      </c>
    </row>
    <row r="98" spans="1:1" x14ac:dyDescent="0.25">
      <c r="A98" s="56" t="s">
        <v>184</v>
      </c>
    </row>
    <row r="99" spans="1:1" x14ac:dyDescent="0.25">
      <c r="A99" s="56" t="s">
        <v>185</v>
      </c>
    </row>
    <row r="100" spans="1:1" x14ac:dyDescent="0.25">
      <c r="A100" s="56" t="s">
        <v>186</v>
      </c>
    </row>
    <row r="101" spans="1:1" x14ac:dyDescent="0.25">
      <c r="A101" s="45" t="s">
        <v>187</v>
      </c>
    </row>
    <row r="102" spans="1:1" x14ac:dyDescent="0.25">
      <c r="A102" s="56" t="s">
        <v>188</v>
      </c>
    </row>
    <row r="103" spans="1:1" x14ac:dyDescent="0.25">
      <c r="A103" s="54" t="s">
        <v>189</v>
      </c>
    </row>
    <row r="104" spans="1:1" ht="18" x14ac:dyDescent="0.25">
      <c r="A104" s="59" t="s">
        <v>101</v>
      </c>
    </row>
    <row r="105" spans="1:1" x14ac:dyDescent="0.25">
      <c r="A105" s="45" t="s">
        <v>190</v>
      </c>
    </row>
    <row r="106" spans="1:1" x14ac:dyDescent="0.25">
      <c r="A106" s="54" t="s">
        <v>102</v>
      </c>
    </row>
    <row r="107" spans="1:1" x14ac:dyDescent="0.25">
      <c r="A107" s="54" t="s">
        <v>191</v>
      </c>
    </row>
    <row r="108" spans="1:1" x14ac:dyDescent="0.25">
      <c r="A108" s="54" t="s">
        <v>192</v>
      </c>
    </row>
    <row r="109" spans="1:1" x14ac:dyDescent="0.25">
      <c r="A109" s="56" t="s">
        <v>193</v>
      </c>
    </row>
    <row r="110" spans="1:1" ht="30.75" thickBot="1" x14ac:dyDescent="0.3">
      <c r="A110" s="45" t="s">
        <v>194</v>
      </c>
    </row>
    <row r="111" spans="1:1" x14ac:dyDescent="0.25">
      <c r="A111" s="29"/>
    </row>
    <row r="112" spans="1:1" ht="18.75" x14ac:dyDescent="0.3">
      <c r="A112" s="48" t="s">
        <v>196</v>
      </c>
    </row>
    <row r="113" spans="1:1" ht="45" x14ac:dyDescent="0.25">
      <c r="A113" s="50" t="s">
        <v>112</v>
      </c>
    </row>
    <row r="114" spans="1:1" x14ac:dyDescent="0.25">
      <c r="A114" s="49" t="s">
        <v>113</v>
      </c>
    </row>
    <row r="115" spans="1:1" ht="30" x14ac:dyDescent="0.25">
      <c r="A115" s="50" t="s">
        <v>114</v>
      </c>
    </row>
    <row r="116" spans="1:1" x14ac:dyDescent="0.25">
      <c r="A116" s="49" t="s">
        <v>115</v>
      </c>
    </row>
    <row r="117" spans="1:1" x14ac:dyDescent="0.25">
      <c r="A117" s="50" t="s">
        <v>116</v>
      </c>
    </row>
    <row r="118" spans="1:1" x14ac:dyDescent="0.25">
      <c r="A118" s="52" t="s">
        <v>117</v>
      </c>
    </row>
    <row r="119" spans="1:1" x14ac:dyDescent="0.25">
      <c r="A119" s="52" t="s">
        <v>118</v>
      </c>
    </row>
    <row r="120" spans="1:1" x14ac:dyDescent="0.25">
      <c r="A120" s="52" t="s">
        <v>119</v>
      </c>
    </row>
    <row r="121" spans="1:1" x14ac:dyDescent="0.25">
      <c r="A121" s="52" t="s">
        <v>120</v>
      </c>
    </row>
    <row r="122" spans="1:1" x14ac:dyDescent="0.25">
      <c r="A122" s="52" t="s">
        <v>54</v>
      </c>
    </row>
    <row r="123" spans="1:1" x14ac:dyDescent="0.25">
      <c r="A123" s="50" t="s">
        <v>121</v>
      </c>
    </row>
    <row r="124" spans="1:1" x14ac:dyDescent="0.25">
      <c r="A124" s="51" t="s">
        <v>122</v>
      </c>
    </row>
    <row r="125" spans="1:1" x14ac:dyDescent="0.25">
      <c r="A125" s="52" t="s">
        <v>123</v>
      </c>
    </row>
    <row r="126" spans="1:1" x14ac:dyDescent="0.25">
      <c r="A126" s="52" t="s">
        <v>124</v>
      </c>
    </row>
    <row r="127" spans="1:1" x14ac:dyDescent="0.25">
      <c r="A127" s="52" t="s">
        <v>125</v>
      </c>
    </row>
    <row r="128" spans="1:1" x14ac:dyDescent="0.25">
      <c r="A128" s="49" t="s">
        <v>126</v>
      </c>
    </row>
    <row r="129" spans="1:1" x14ac:dyDescent="0.25">
      <c r="A129" s="50" t="s">
        <v>127</v>
      </c>
    </row>
    <row r="130" spans="1:1" x14ac:dyDescent="0.25">
      <c r="A130" s="51" t="s">
        <v>128</v>
      </c>
    </row>
    <row r="131" spans="1:1" x14ac:dyDescent="0.25">
      <c r="A131" s="51" t="s">
        <v>129</v>
      </c>
    </row>
    <row r="132" spans="1:1" x14ac:dyDescent="0.25">
      <c r="A132" s="51" t="s">
        <v>130</v>
      </c>
    </row>
    <row r="133" spans="1:1" ht="30" x14ac:dyDescent="0.25">
      <c r="A133" s="50" t="s">
        <v>131</v>
      </c>
    </row>
    <row r="134" spans="1:1" x14ac:dyDescent="0.25">
      <c r="A134" s="49" t="s">
        <v>57</v>
      </c>
    </row>
    <row r="135" spans="1:1" ht="45.75" thickBot="1" x14ac:dyDescent="0.3">
      <c r="A135" s="50" t="s">
        <v>132</v>
      </c>
    </row>
    <row r="136" spans="1:1" x14ac:dyDescent="0.25">
      <c r="A136" s="29"/>
    </row>
    <row r="137" spans="1:1" ht="18.75" x14ac:dyDescent="0.3">
      <c r="A137" s="48" t="s">
        <v>195</v>
      </c>
    </row>
    <row r="138" spans="1:1" ht="30" x14ac:dyDescent="0.25">
      <c r="A138" s="50" t="s">
        <v>133</v>
      </c>
    </row>
    <row r="139" spans="1:1" x14ac:dyDescent="0.25">
      <c r="A139" s="49" t="s">
        <v>134</v>
      </c>
    </row>
    <row r="140" spans="1:1" x14ac:dyDescent="0.25">
      <c r="A140" s="50" t="s">
        <v>135</v>
      </c>
    </row>
    <row r="141" spans="1:1" x14ac:dyDescent="0.25">
      <c r="A141" s="51" t="s">
        <v>136</v>
      </c>
    </row>
    <row r="142" spans="1:1" x14ac:dyDescent="0.25">
      <c r="A142" s="51" t="s">
        <v>137</v>
      </c>
    </row>
    <row r="143" spans="1:1" x14ac:dyDescent="0.25">
      <c r="A143" s="51" t="s">
        <v>138</v>
      </c>
    </row>
    <row r="144" spans="1:1" x14ac:dyDescent="0.25">
      <c r="A144" s="51" t="s">
        <v>139</v>
      </c>
    </row>
    <row r="145" spans="1:1" x14ac:dyDescent="0.25">
      <c r="A145" s="50" t="s">
        <v>140</v>
      </c>
    </row>
    <row r="146" spans="1:1" x14ac:dyDescent="0.25">
      <c r="A146" s="49" t="s">
        <v>141</v>
      </c>
    </row>
    <row r="147" spans="1:1" x14ac:dyDescent="0.25">
      <c r="A147" s="50" t="s">
        <v>142</v>
      </c>
    </row>
    <row r="148" spans="1:1" x14ac:dyDescent="0.25">
      <c r="A148" s="51" t="s">
        <v>143</v>
      </c>
    </row>
    <row r="149" spans="1:1" x14ac:dyDescent="0.25">
      <c r="A149" s="51" t="s">
        <v>144</v>
      </c>
    </row>
    <row r="150" spans="1:1" x14ac:dyDescent="0.25">
      <c r="A150" s="49" t="s">
        <v>145</v>
      </c>
    </row>
    <row r="151" spans="1:1" ht="30" x14ac:dyDescent="0.25">
      <c r="A151" s="50" t="s">
        <v>146</v>
      </c>
    </row>
    <row r="152" spans="1:1" ht="30" x14ac:dyDescent="0.25">
      <c r="A152" s="50" t="s">
        <v>147</v>
      </c>
    </row>
    <row r="153" spans="1:1" x14ac:dyDescent="0.25">
      <c r="A153" s="27"/>
    </row>
    <row r="154" spans="1:1" ht="18.75" x14ac:dyDescent="0.25">
      <c r="A154" s="57" t="s">
        <v>171</v>
      </c>
    </row>
    <row r="155" spans="1:1" ht="45" x14ac:dyDescent="0.25">
      <c r="A155" s="50" t="s">
        <v>148</v>
      </c>
    </row>
    <row r="156" spans="1:1" x14ac:dyDescent="0.25">
      <c r="A156" s="49" t="s">
        <v>149</v>
      </c>
    </row>
    <row r="157" spans="1:1" x14ac:dyDescent="0.25">
      <c r="A157" s="50" t="s">
        <v>150</v>
      </c>
    </row>
    <row r="158" spans="1:1" x14ac:dyDescent="0.25">
      <c r="A158" s="52" t="s">
        <v>151</v>
      </c>
    </row>
    <row r="159" spans="1:1" x14ac:dyDescent="0.25">
      <c r="A159" s="52" t="s">
        <v>152</v>
      </c>
    </row>
    <row r="160" spans="1:1" x14ac:dyDescent="0.25">
      <c r="A160" s="52" t="s">
        <v>153</v>
      </c>
    </row>
    <row r="161" spans="1:1" x14ac:dyDescent="0.25">
      <c r="A161" s="52" t="s">
        <v>154</v>
      </c>
    </row>
    <row r="162" spans="1:1" x14ac:dyDescent="0.25">
      <c r="A162" s="52" t="s">
        <v>155</v>
      </c>
    </row>
    <row r="163" spans="1:1" x14ac:dyDescent="0.25">
      <c r="A163" s="52" t="s">
        <v>156</v>
      </c>
    </row>
    <row r="164" spans="1:1" ht="30" x14ac:dyDescent="0.25">
      <c r="A164" s="52" t="s">
        <v>157</v>
      </c>
    </row>
    <row r="165" spans="1:1" x14ac:dyDescent="0.25">
      <c r="A165" s="49" t="s">
        <v>158</v>
      </c>
    </row>
    <row r="166" spans="1:1" ht="30" x14ac:dyDescent="0.25">
      <c r="A166" s="50" t="s">
        <v>159</v>
      </c>
    </row>
    <row r="167" spans="1:1" x14ac:dyDescent="0.25">
      <c r="A167" s="51" t="s">
        <v>160</v>
      </c>
    </row>
    <row r="168" spans="1:1" x14ac:dyDescent="0.25">
      <c r="A168" s="51" t="s">
        <v>161</v>
      </c>
    </row>
    <row r="169" spans="1:1" ht="30" x14ac:dyDescent="0.25">
      <c r="A169" s="51" t="s">
        <v>162</v>
      </c>
    </row>
    <row r="170" spans="1:1" x14ac:dyDescent="0.25">
      <c r="A170" s="49" t="s">
        <v>163</v>
      </c>
    </row>
    <row r="171" spans="1:1" ht="45" x14ac:dyDescent="0.25">
      <c r="A171" s="50" t="s">
        <v>164</v>
      </c>
    </row>
    <row r="172" spans="1:1" x14ac:dyDescent="0.25">
      <c r="A172" s="49" t="s">
        <v>57</v>
      </c>
    </row>
    <row r="173" spans="1:1" x14ac:dyDescent="0.25">
      <c r="A173" s="50" t="s">
        <v>165</v>
      </c>
    </row>
    <row r="174" spans="1:1" x14ac:dyDescent="0.25">
      <c r="A174" s="51" t="s">
        <v>166</v>
      </c>
    </row>
    <row r="175" spans="1:1" x14ac:dyDescent="0.25">
      <c r="A175" s="51" t="s">
        <v>167</v>
      </c>
    </row>
    <row r="176" spans="1:1" x14ac:dyDescent="0.25">
      <c r="A176" s="51" t="s">
        <v>168</v>
      </c>
    </row>
    <row r="177" spans="1:1" x14ac:dyDescent="0.25">
      <c r="A177" s="51" t="s">
        <v>169</v>
      </c>
    </row>
    <row r="178" spans="1:1" x14ac:dyDescent="0.25">
      <c r="A178" s="50" t="s">
        <v>170</v>
      </c>
    </row>
    <row r="179" spans="1:1" x14ac:dyDescent="0.25">
      <c r="A179" s="53"/>
    </row>
    <row r="180" spans="1:1" x14ac:dyDescent="0.25">
      <c r="A180" s="53"/>
    </row>
    <row r="181" spans="1:1" x14ac:dyDescent="0.25">
      <c r="A181" s="53"/>
    </row>
    <row r="182" spans="1:1" x14ac:dyDescent="0.25">
      <c r="A182" s="53"/>
    </row>
    <row r="183" spans="1:1" x14ac:dyDescent="0.25">
      <c r="A183" s="53"/>
    </row>
    <row r="184" spans="1:1" x14ac:dyDescent="0.25">
      <c r="A184" s="53"/>
    </row>
    <row r="185" spans="1:1" x14ac:dyDescent="0.25">
      <c r="A185" s="53"/>
    </row>
    <row r="186" spans="1:1" x14ac:dyDescent="0.25">
      <c r="A186" s="53"/>
    </row>
    <row r="187" spans="1:1" x14ac:dyDescent="0.25">
      <c r="A187" s="53"/>
    </row>
    <row r="188" spans="1:1" x14ac:dyDescent="0.25">
      <c r="A188" s="53"/>
    </row>
    <row r="189" spans="1:1" x14ac:dyDescent="0.25">
      <c r="A189" s="53"/>
    </row>
    <row r="190" spans="1:1" x14ac:dyDescent="0.25">
      <c r="A190" s="53"/>
    </row>
    <row r="191" spans="1:1" x14ac:dyDescent="0.25">
      <c r="A191" s="53"/>
    </row>
    <row r="192" spans="1:1" x14ac:dyDescent="0.25">
      <c r="A192" s="53"/>
    </row>
    <row r="193" spans="1:1" x14ac:dyDescent="0.25">
      <c r="A193" s="53"/>
    </row>
    <row r="194" spans="1:1" x14ac:dyDescent="0.25">
      <c r="A194" s="53"/>
    </row>
    <row r="195" spans="1:1" x14ac:dyDescent="0.25">
      <c r="A195" s="53"/>
    </row>
    <row r="196" spans="1:1" x14ac:dyDescent="0.25">
      <c r="A196" s="53"/>
    </row>
    <row r="197" spans="1:1" x14ac:dyDescent="0.25">
      <c r="A197" s="5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31"/>
  <sheetViews>
    <sheetView workbookViewId="0">
      <pane ySplit="5" topLeftCell="A6" activePane="bottomLeft" state="frozen"/>
      <selection pane="bottomLeft" activeCell="A15" sqref="A15:F15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95" t="s">
        <v>18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spans="1:12" ht="11.45" customHeight="1" x14ac:dyDescent="0.25"/>
    <row r="4" spans="1:12" ht="24" customHeight="1" x14ac:dyDescent="0.3">
      <c r="A4" s="21" t="s">
        <v>19</v>
      </c>
      <c r="B4" s="96" t="s">
        <v>20</v>
      </c>
      <c r="C4" s="96"/>
      <c r="D4" s="96"/>
      <c r="E4" s="96"/>
      <c r="F4" s="96" t="s">
        <v>21</v>
      </c>
      <c r="G4" s="96"/>
      <c r="H4" s="96"/>
      <c r="I4" s="96" t="s">
        <v>22</v>
      </c>
      <c r="J4" s="96"/>
      <c r="K4" s="96"/>
      <c r="L4" s="96"/>
    </row>
    <row r="5" spans="1:12" ht="66" customHeight="1" x14ac:dyDescent="0.3">
      <c r="A5" s="17">
        <f>Tool!B4</f>
        <v>0</v>
      </c>
      <c r="B5" s="97">
        <f>Tool!B2</f>
        <v>0</v>
      </c>
      <c r="C5" s="98"/>
      <c r="D5" s="98"/>
      <c r="E5" s="99"/>
      <c r="F5" s="97">
        <f>Tool!B3</f>
        <v>0</v>
      </c>
      <c r="G5" s="98"/>
      <c r="H5" s="99"/>
      <c r="I5" s="100"/>
      <c r="J5" s="101"/>
      <c r="K5" s="101"/>
      <c r="L5" s="102"/>
    </row>
    <row r="6" spans="1:12" ht="27" customHeight="1" x14ac:dyDescent="0.25">
      <c r="A6" s="103" t="s">
        <v>23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5"/>
    </row>
    <row r="7" spans="1:12" ht="49.15" customHeight="1" x14ac:dyDescent="0.25">
      <c r="A7" s="108" t="s">
        <v>8</v>
      </c>
      <c r="B7" s="109"/>
      <c r="C7" s="109"/>
      <c r="D7" s="109"/>
      <c r="E7" s="109"/>
      <c r="F7" s="110"/>
      <c r="G7" s="106" t="s">
        <v>24</v>
      </c>
      <c r="H7" s="107"/>
      <c r="I7" s="106" t="s">
        <v>25</v>
      </c>
      <c r="J7" s="107"/>
      <c r="K7" s="106" t="s">
        <v>26</v>
      </c>
      <c r="L7" s="107"/>
    </row>
    <row r="8" spans="1:12" ht="31.9" customHeight="1" x14ac:dyDescent="0.3">
      <c r="A8" s="71" t="str">
        <f>Tool!A35</f>
        <v>Documentation of Homelessness</v>
      </c>
      <c r="B8" s="72"/>
      <c r="C8" s="72"/>
      <c r="D8" s="72"/>
      <c r="E8" s="72"/>
      <c r="F8" s="73"/>
      <c r="G8" s="74">
        <f>Tool!AZ37</f>
        <v>50</v>
      </c>
      <c r="H8" s="74"/>
      <c r="I8" s="74">
        <f>Tool!AZ38</f>
        <v>0</v>
      </c>
      <c r="J8" s="74"/>
      <c r="K8" s="75">
        <f t="shared" ref="K8:K12" si="0">1-(I8/G8)</f>
        <v>1</v>
      </c>
      <c r="L8" s="75"/>
    </row>
    <row r="9" spans="1:12" ht="31.9" customHeight="1" x14ac:dyDescent="0.3">
      <c r="A9" s="71" t="str">
        <f>Tool!A39</f>
        <v>Evaluation / Needs Assessment</v>
      </c>
      <c r="B9" s="72"/>
      <c r="C9" s="72"/>
      <c r="D9" s="72"/>
      <c r="E9" s="72"/>
      <c r="F9" s="73"/>
      <c r="G9" s="74">
        <f>Tool!AZ41</f>
        <v>50</v>
      </c>
      <c r="H9" s="74"/>
      <c r="I9" s="74">
        <f>Tool!AZ42</f>
        <v>0</v>
      </c>
      <c r="J9" s="74"/>
      <c r="K9" s="75">
        <f t="shared" si="0"/>
        <v>1</v>
      </c>
      <c r="L9" s="75"/>
    </row>
    <row r="10" spans="1:12" ht="31.9" customHeight="1" x14ac:dyDescent="0.3">
      <c r="A10" s="71" t="str">
        <f>Tool!A43</f>
        <v>Annual Reevaluation / Needs Assessment</v>
      </c>
      <c r="B10" s="72"/>
      <c r="C10" s="72"/>
      <c r="D10" s="72"/>
      <c r="E10" s="72"/>
      <c r="F10" s="73"/>
      <c r="G10" s="74">
        <f>Tool!AZ45</f>
        <v>50</v>
      </c>
      <c r="H10" s="74"/>
      <c r="I10" s="74">
        <f>Tool!AZ46</f>
        <v>0</v>
      </c>
      <c r="J10" s="74"/>
      <c r="K10" s="75">
        <f t="shared" si="0"/>
        <v>1</v>
      </c>
      <c r="L10" s="75"/>
    </row>
    <row r="11" spans="1:12" ht="31.9" customHeight="1" x14ac:dyDescent="0.3">
      <c r="A11" s="71" t="str">
        <f>Tool!A47</f>
        <v xml:space="preserve">Individualized Housing Stabilization Plan (IHSP/RHT) </v>
      </c>
      <c r="B11" s="76"/>
      <c r="C11" s="76"/>
      <c r="D11" s="76"/>
      <c r="E11" s="76"/>
      <c r="F11" s="77"/>
      <c r="G11" s="74">
        <f>Tool!AZ49</f>
        <v>50</v>
      </c>
      <c r="H11" s="74"/>
      <c r="I11" s="74">
        <f>Tool!AZ50</f>
        <v>0</v>
      </c>
      <c r="J11" s="74"/>
      <c r="K11" s="75">
        <f t="shared" si="0"/>
        <v>1</v>
      </c>
      <c r="L11" s="75"/>
    </row>
    <row r="12" spans="1:12" ht="31.9" customHeight="1" x14ac:dyDescent="0.3">
      <c r="A12" s="71" t="str">
        <f>Tool!A51</f>
        <v xml:space="preserve">Case Notes &amp; Documentation </v>
      </c>
      <c r="B12" s="72"/>
      <c r="C12" s="72"/>
      <c r="D12" s="72"/>
      <c r="E12" s="72"/>
      <c r="F12" s="73"/>
      <c r="G12" s="74">
        <f>Tool!AZ53</f>
        <v>50</v>
      </c>
      <c r="H12" s="74"/>
      <c r="I12" s="74">
        <f>Tool!AZ54</f>
        <v>0</v>
      </c>
      <c r="J12" s="74"/>
      <c r="K12" s="75">
        <f t="shared" si="0"/>
        <v>1</v>
      </c>
      <c r="L12" s="75"/>
    </row>
    <row r="13" spans="1:12" ht="31.9" customHeight="1" x14ac:dyDescent="0.3">
      <c r="A13" s="71" t="str">
        <f>Tool!A55</f>
        <v>Direct Client Assistance (DCA) / Rental Assistance Application</v>
      </c>
      <c r="B13" s="72"/>
      <c r="C13" s="72"/>
      <c r="D13" s="72"/>
      <c r="E13" s="72"/>
      <c r="F13" s="73"/>
      <c r="G13" s="74">
        <f>Tool!AZ57</f>
        <v>50</v>
      </c>
      <c r="H13" s="74"/>
      <c r="I13" s="74">
        <f>Tool!AZ58</f>
        <v>0</v>
      </c>
      <c r="J13" s="74"/>
      <c r="K13" s="75">
        <f t="shared" ref="K13:K14" si="1">1-(I13/G13)</f>
        <v>1</v>
      </c>
      <c r="L13" s="75"/>
    </row>
    <row r="14" spans="1:12" ht="31.9" customHeight="1" x14ac:dyDescent="0.3">
      <c r="A14" s="71" t="str">
        <f>Tool!A59</f>
        <v>DCA / Rental Assistance Approval from CSB</v>
      </c>
      <c r="B14" s="72"/>
      <c r="C14" s="72"/>
      <c r="D14" s="72"/>
      <c r="E14" s="72"/>
      <c r="F14" s="73"/>
      <c r="G14" s="74">
        <f>Tool!AZ61</f>
        <v>50</v>
      </c>
      <c r="H14" s="74"/>
      <c r="I14" s="74">
        <f>Tool!AZ62</f>
        <v>0</v>
      </c>
      <c r="J14" s="74"/>
      <c r="K14" s="75">
        <f t="shared" si="1"/>
        <v>1</v>
      </c>
      <c r="L14" s="75"/>
    </row>
    <row r="15" spans="1:12" ht="31.9" customHeight="1" x14ac:dyDescent="0.3">
      <c r="A15" s="71" t="str">
        <f>Tool!A63</f>
        <v>Provision of Eligible Assistance</v>
      </c>
      <c r="B15" s="72"/>
      <c r="C15" s="72"/>
      <c r="D15" s="72"/>
      <c r="E15" s="72"/>
      <c r="F15" s="73"/>
      <c r="G15" s="74">
        <f>Tool!AZ65</f>
        <v>50</v>
      </c>
      <c r="H15" s="74"/>
      <c r="I15" s="74">
        <f>Tool!AZ66</f>
        <v>0</v>
      </c>
      <c r="J15" s="74"/>
      <c r="K15" s="75">
        <f t="shared" ref="K15" si="2">1-(I15/G15)</f>
        <v>1</v>
      </c>
      <c r="L15" s="75"/>
    </row>
    <row r="16" spans="1:12" ht="31.9" customHeight="1" x14ac:dyDescent="0.3">
      <c r="A16" s="94" t="s">
        <v>175</v>
      </c>
      <c r="B16" s="72"/>
      <c r="C16" s="72"/>
      <c r="D16" s="72"/>
      <c r="E16" s="72"/>
      <c r="F16" s="73"/>
      <c r="G16" s="91">
        <f>SUM(G8:H15)</f>
        <v>400</v>
      </c>
      <c r="H16" s="91"/>
      <c r="I16" s="91">
        <f>SUM(I8:J15)</f>
        <v>0</v>
      </c>
      <c r="J16" s="91"/>
      <c r="K16" s="92">
        <f t="shared" ref="K16" si="3">1-(I16/G16)</f>
        <v>1</v>
      </c>
      <c r="L16" s="92"/>
    </row>
    <row r="17" spans="1:12" ht="27" customHeight="1" x14ac:dyDescent="0.25">
      <c r="A17" s="93" t="s">
        <v>27</v>
      </c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3"/>
    </row>
    <row r="18" spans="1:12" ht="12.75" customHeight="1" x14ac:dyDescent="0.25">
      <c r="A18" s="85"/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7"/>
    </row>
    <row r="19" spans="1:12" ht="189.75" customHeight="1" x14ac:dyDescent="0.25">
      <c r="A19" s="88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90"/>
    </row>
    <row r="20" spans="1:12" ht="21" x14ac:dyDescent="0.25">
      <c r="A20" s="81" t="s">
        <v>28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3"/>
    </row>
    <row r="21" spans="1:12" ht="31.9" customHeight="1" thickTop="1" thickBot="1" x14ac:dyDescent="0.55000000000000004">
      <c r="A21" s="18"/>
      <c r="B21" s="79" t="s">
        <v>29</v>
      </c>
      <c r="C21" s="79"/>
      <c r="D21" s="79"/>
      <c r="E21" s="79"/>
      <c r="F21" s="79"/>
      <c r="G21" s="79"/>
      <c r="H21" s="79"/>
      <c r="I21" s="79"/>
      <c r="J21" s="79"/>
      <c r="K21" s="79"/>
      <c r="L21" s="80"/>
    </row>
    <row r="22" spans="1:12" ht="31.9" customHeight="1" thickTop="1" thickBot="1" x14ac:dyDescent="0.55000000000000004">
      <c r="A22" s="18" t="s">
        <v>30</v>
      </c>
      <c r="B22" s="79" t="s">
        <v>31</v>
      </c>
      <c r="C22" s="79"/>
      <c r="D22" s="79"/>
      <c r="E22" s="79"/>
      <c r="F22" s="79"/>
      <c r="G22" s="79"/>
      <c r="H22" s="79"/>
      <c r="I22" s="79"/>
      <c r="J22" s="79"/>
      <c r="K22" s="79"/>
      <c r="L22" s="80"/>
    </row>
    <row r="23" spans="1:12" ht="13.9" customHeight="1" thickTop="1" thickBot="1" x14ac:dyDescent="0.3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  <row r="24" spans="1:12" ht="31.9" customHeight="1" thickTop="1" thickBot="1" x14ac:dyDescent="0.35">
      <c r="A24" s="20">
        <v>1</v>
      </c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</row>
    <row r="25" spans="1:12" ht="31.9" customHeight="1" thickTop="1" thickBot="1" x14ac:dyDescent="0.35">
      <c r="A25" s="20">
        <v>2</v>
      </c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</row>
    <row r="26" spans="1:12" ht="31.9" customHeight="1" thickTop="1" thickBot="1" x14ac:dyDescent="0.35">
      <c r="A26" s="20">
        <v>3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</row>
    <row r="27" spans="1:12" ht="31.9" customHeight="1" thickTop="1" thickBot="1" x14ac:dyDescent="0.35">
      <c r="A27" s="20">
        <v>4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</row>
    <row r="28" spans="1:12" ht="31.9" customHeight="1" thickTop="1" thickBot="1" x14ac:dyDescent="0.35">
      <c r="A28" s="20">
        <v>5</v>
      </c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</row>
    <row r="29" spans="1:12" ht="31.9" customHeight="1" thickTop="1" x14ac:dyDescent="0.25"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</row>
    <row r="30" spans="1:12" ht="31.9" customHeight="1" x14ac:dyDescent="0.25"/>
    <row r="31" spans="1:12" ht="31.9" customHeight="1" x14ac:dyDescent="0.25"/>
  </sheetData>
  <mergeCells count="60">
    <mergeCell ref="A6:L6"/>
    <mergeCell ref="K7:L7"/>
    <mergeCell ref="I7:J7"/>
    <mergeCell ref="G7:H7"/>
    <mergeCell ref="A7:F7"/>
    <mergeCell ref="A2:L2"/>
    <mergeCell ref="B4:E4"/>
    <mergeCell ref="F4:H4"/>
    <mergeCell ref="I4:L4"/>
    <mergeCell ref="B5:E5"/>
    <mergeCell ref="F5:H5"/>
    <mergeCell ref="I5:L5"/>
    <mergeCell ref="A15:F15"/>
    <mergeCell ref="G15:H15"/>
    <mergeCell ref="I15:J15"/>
    <mergeCell ref="K15:L15"/>
    <mergeCell ref="K14:L14"/>
    <mergeCell ref="A13:F13"/>
    <mergeCell ref="A14:F14"/>
    <mergeCell ref="G13:H13"/>
    <mergeCell ref="G14:H14"/>
    <mergeCell ref="I13:J13"/>
    <mergeCell ref="I14:J14"/>
    <mergeCell ref="K13:L13"/>
    <mergeCell ref="A18:L18"/>
    <mergeCell ref="A19:L19"/>
    <mergeCell ref="I16:J16"/>
    <mergeCell ref="K16:L16"/>
    <mergeCell ref="A17:L17"/>
    <mergeCell ref="A16:F16"/>
    <mergeCell ref="G16:H16"/>
    <mergeCell ref="B29:L29"/>
    <mergeCell ref="B22:L22"/>
    <mergeCell ref="A20:L20"/>
    <mergeCell ref="B21:L21"/>
    <mergeCell ref="B24:L24"/>
    <mergeCell ref="B25:L25"/>
    <mergeCell ref="B26:L26"/>
    <mergeCell ref="B27:L27"/>
    <mergeCell ref="B28:L28"/>
    <mergeCell ref="A8:F8"/>
    <mergeCell ref="G8:H8"/>
    <mergeCell ref="I8:J8"/>
    <mergeCell ref="K8:L8"/>
    <mergeCell ref="A9:F9"/>
    <mergeCell ref="G9:H9"/>
    <mergeCell ref="I9:J9"/>
    <mergeCell ref="K9:L9"/>
    <mergeCell ref="A12:F12"/>
    <mergeCell ref="G12:H12"/>
    <mergeCell ref="I12:J12"/>
    <mergeCell ref="K12:L12"/>
    <mergeCell ref="A10:F10"/>
    <mergeCell ref="G10:H10"/>
    <mergeCell ref="I10:J10"/>
    <mergeCell ref="K10:L10"/>
    <mergeCell ref="A11:F11"/>
    <mergeCell ref="G11:H11"/>
    <mergeCell ref="I11:J11"/>
    <mergeCell ref="K11:L11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_ApprovalSentBy xmlns="986c77e2-f583-4761-9422-c4a8c3822a91">
      <UserInfo>
        <DisplayName/>
        <AccountId xsi:nil="true"/>
        <AccountType/>
      </UserInfo>
    </_ApprovalSentBy>
    <FileLink xmlns="986c77e2-f583-4761-9422-c4a8c3822a91">
      <Url xsi:nil="true"/>
      <Description xsi:nil="true"/>
    </FileLink>
    <Status xmlns="986c77e2-f583-4761-9422-c4a8c3822a9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customXml/itemProps2.xml><?xml version="1.0" encoding="utf-8"?>
<ds:datastoreItem xmlns:ds="http://schemas.openxmlformats.org/officeDocument/2006/customXml" ds:itemID="{E4B22905-A20C-41F7-BDDA-8CBFF5F8F2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Tool</vt:lpstr>
      <vt:lpstr>StreetOutGuide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dcterms:created xsi:type="dcterms:W3CDTF">2025-03-11T13:11:25Z</dcterms:created>
  <dcterms:modified xsi:type="dcterms:W3CDTF">2026-04-29T19:18:44Z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