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communityshelterboard777.sharepoint.com/sites/GrantsCompliance/Shared Documents/Grants General/Resource Allocation/PR&amp;C/Proposed Monitoring Changes for 2026/PR&amp;C Tools 2026/"/>
    </mc:Choice>
  </mc:AlternateContent>
  <xr:revisionPtr revIDLastSave="138" documentId="8_{0FE3F748-4E95-40E5-9CD5-FFAA2A93B67D}" xr6:coauthVersionLast="47" xr6:coauthVersionMax="47" xr10:uidLastSave="{8560D370-1D69-4CEC-A7AA-D3DA51E23AEB}"/>
  <bookViews>
    <workbookView xWindow="-120" yWindow="-120" windowWidth="29040" windowHeight="15720" xr2:uid="{35E569F8-AEA9-4966-ADFD-9D3BE762838F}"/>
  </bookViews>
  <sheets>
    <sheet name="HPTool" sheetId="1" r:id="rId1"/>
    <sheet name="HPGuide" sheetId="4" r:id="rId2"/>
    <sheet name="PRCExit"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 i="2" l="1"/>
  <c r="G20" i="2"/>
  <c r="A20" i="2"/>
  <c r="C97" i="1"/>
  <c r="D97" i="1"/>
  <c r="E97" i="1"/>
  <c r="F97" i="1"/>
  <c r="G97" i="1"/>
  <c r="H97" i="1"/>
  <c r="I97" i="1"/>
  <c r="J97" i="1"/>
  <c r="K97" i="1"/>
  <c r="L97" i="1"/>
  <c r="M97" i="1"/>
  <c r="N97" i="1"/>
  <c r="O97" i="1"/>
  <c r="P97" i="1"/>
  <c r="Q97" i="1"/>
  <c r="R97" i="1"/>
  <c r="S97" i="1"/>
  <c r="T97" i="1"/>
  <c r="U97" i="1"/>
  <c r="V97" i="1"/>
  <c r="W97" i="1"/>
  <c r="X97" i="1"/>
  <c r="Y97" i="1"/>
  <c r="Z97" i="1"/>
  <c r="AA97" i="1"/>
  <c r="AB97" i="1"/>
  <c r="AC97" i="1"/>
  <c r="AD97" i="1"/>
  <c r="AE97" i="1"/>
  <c r="AF97" i="1"/>
  <c r="AG97" i="1"/>
  <c r="AH97" i="1"/>
  <c r="AI97" i="1"/>
  <c r="AJ97" i="1"/>
  <c r="AK97" i="1"/>
  <c r="AL97" i="1"/>
  <c r="AM97" i="1"/>
  <c r="AN97" i="1"/>
  <c r="AO97" i="1"/>
  <c r="AP97" i="1"/>
  <c r="AQ97" i="1"/>
  <c r="AR97" i="1"/>
  <c r="AS97" i="1"/>
  <c r="AT97" i="1"/>
  <c r="AU97" i="1"/>
  <c r="AV97" i="1"/>
  <c r="AW97" i="1"/>
  <c r="AX97" i="1"/>
  <c r="AY97" i="1"/>
  <c r="C98" i="1"/>
  <c r="D98" i="1"/>
  <c r="E98" i="1"/>
  <c r="F98" i="1"/>
  <c r="G98" i="1"/>
  <c r="H98" i="1"/>
  <c r="I98" i="1"/>
  <c r="J98" i="1"/>
  <c r="K98" i="1"/>
  <c r="L98" i="1"/>
  <c r="M98" i="1"/>
  <c r="N98" i="1"/>
  <c r="O98" i="1"/>
  <c r="P98" i="1"/>
  <c r="Q98" i="1"/>
  <c r="R98" i="1"/>
  <c r="S98" i="1"/>
  <c r="T98" i="1"/>
  <c r="U98" i="1"/>
  <c r="V98" i="1"/>
  <c r="W98" i="1"/>
  <c r="X98" i="1"/>
  <c r="Y98" i="1"/>
  <c r="Z98" i="1"/>
  <c r="AA98" i="1"/>
  <c r="AB98" i="1"/>
  <c r="AC98" i="1"/>
  <c r="AD98" i="1"/>
  <c r="AE98" i="1"/>
  <c r="AF98" i="1"/>
  <c r="AG98" i="1"/>
  <c r="AH98" i="1"/>
  <c r="AI98" i="1"/>
  <c r="AJ98" i="1"/>
  <c r="AK98" i="1"/>
  <c r="AL98" i="1"/>
  <c r="AM98" i="1"/>
  <c r="AN98" i="1"/>
  <c r="AO98" i="1"/>
  <c r="AP98" i="1"/>
  <c r="AQ98" i="1"/>
  <c r="AR98" i="1"/>
  <c r="AS98" i="1"/>
  <c r="AT98" i="1"/>
  <c r="AU98" i="1"/>
  <c r="AV98" i="1"/>
  <c r="AW98" i="1"/>
  <c r="AX98" i="1"/>
  <c r="AY98" i="1"/>
  <c r="C99" i="1"/>
  <c r="D99" i="1"/>
  <c r="E99" i="1"/>
  <c r="F99" i="1"/>
  <c r="G99" i="1"/>
  <c r="H99" i="1"/>
  <c r="I99" i="1"/>
  <c r="J99" i="1"/>
  <c r="K99" i="1"/>
  <c r="L99" i="1"/>
  <c r="M99" i="1"/>
  <c r="N99" i="1"/>
  <c r="O99" i="1"/>
  <c r="P99" i="1"/>
  <c r="Q99" i="1"/>
  <c r="R99" i="1"/>
  <c r="S99" i="1"/>
  <c r="T99" i="1"/>
  <c r="U99" i="1"/>
  <c r="V99" i="1"/>
  <c r="W99" i="1"/>
  <c r="X99" i="1"/>
  <c r="Y99" i="1"/>
  <c r="Z99" i="1"/>
  <c r="AA99" i="1"/>
  <c r="AB99" i="1"/>
  <c r="AC99" i="1"/>
  <c r="AD99" i="1"/>
  <c r="AE99" i="1"/>
  <c r="AF99" i="1"/>
  <c r="AG99" i="1"/>
  <c r="AH99" i="1"/>
  <c r="AI99" i="1"/>
  <c r="AJ99" i="1"/>
  <c r="AK99" i="1"/>
  <c r="AL99" i="1"/>
  <c r="AM99" i="1"/>
  <c r="AN99" i="1"/>
  <c r="AO99" i="1"/>
  <c r="AP99" i="1"/>
  <c r="AQ99" i="1"/>
  <c r="AR99" i="1"/>
  <c r="AS99" i="1"/>
  <c r="AT99" i="1"/>
  <c r="AU99" i="1"/>
  <c r="AV99" i="1"/>
  <c r="AW99" i="1"/>
  <c r="AX99" i="1"/>
  <c r="AY99" i="1"/>
  <c r="B99" i="1"/>
  <c r="B98" i="1"/>
  <c r="B97" i="1"/>
  <c r="A96" i="1"/>
  <c r="A60" i="1"/>
  <c r="A64" i="1"/>
  <c r="K20" i="2" l="1"/>
  <c r="C1" i="1" l="1"/>
  <c r="D1" i="1" s="1"/>
  <c r="E1" i="1" s="1"/>
  <c r="F1" i="1" s="1"/>
  <c r="G1" i="1" s="1"/>
  <c r="H1" i="1" s="1"/>
  <c r="I1" i="1" s="1"/>
  <c r="J1" i="1" s="1"/>
  <c r="K1" i="1" s="1"/>
  <c r="L1" i="1" s="1"/>
  <c r="M1" i="1" s="1"/>
  <c r="N1" i="1" s="1"/>
  <c r="O1" i="1" s="1"/>
  <c r="P1" i="1" s="1"/>
  <c r="Q1" i="1" s="1"/>
  <c r="R1" i="1" s="1"/>
  <c r="S1" i="1" s="1"/>
  <c r="T1" i="1" s="1"/>
  <c r="U1" i="1" s="1"/>
  <c r="V1" i="1" s="1"/>
  <c r="W1" i="1" s="1"/>
  <c r="X1" i="1" s="1"/>
  <c r="Y1" i="1" s="1"/>
  <c r="Z1" i="1" s="1"/>
  <c r="AA1" i="1" s="1"/>
  <c r="AB1" i="1" s="1"/>
  <c r="AC1" i="1" s="1"/>
  <c r="AD1" i="1" s="1"/>
  <c r="AE1" i="1" s="1"/>
  <c r="AF1" i="1" s="1"/>
  <c r="AG1" i="1" s="1"/>
  <c r="AH1" i="1" s="1"/>
  <c r="AI1" i="1" s="1"/>
  <c r="AJ1" i="1" s="1"/>
  <c r="AK1" i="1" s="1"/>
  <c r="AL1" i="1" s="1"/>
  <c r="AM1" i="1" s="1"/>
  <c r="AN1" i="1" s="1"/>
  <c r="AO1" i="1" s="1"/>
  <c r="AP1" i="1" s="1"/>
  <c r="AQ1" i="1" s="1"/>
  <c r="AR1" i="1" s="1"/>
  <c r="AS1" i="1" s="1"/>
  <c r="AT1" i="1" s="1"/>
  <c r="AU1" i="1" s="1"/>
  <c r="AV1" i="1" s="1"/>
  <c r="AW1" i="1" s="1"/>
  <c r="AX1" i="1" s="1"/>
  <c r="AY1" i="1" s="1"/>
  <c r="A18" i="2"/>
  <c r="A17" i="2"/>
  <c r="C91" i="1"/>
  <c r="C90" i="1"/>
  <c r="C89" i="1"/>
  <c r="B91" i="1"/>
  <c r="B90" i="1"/>
  <c r="B89" i="1"/>
  <c r="AY87" i="1"/>
  <c r="AX87" i="1"/>
  <c r="AW87" i="1"/>
  <c r="AV87" i="1"/>
  <c r="AU87" i="1"/>
  <c r="AT87" i="1"/>
  <c r="AS87" i="1"/>
  <c r="AR87" i="1"/>
  <c r="AQ87" i="1"/>
  <c r="AP87" i="1"/>
  <c r="AO87" i="1"/>
  <c r="AN87" i="1"/>
  <c r="AM87" i="1"/>
  <c r="AL87" i="1"/>
  <c r="AK87" i="1"/>
  <c r="AJ87" i="1"/>
  <c r="AI87" i="1"/>
  <c r="AH87" i="1"/>
  <c r="AG87" i="1"/>
  <c r="AF87" i="1"/>
  <c r="AE87" i="1"/>
  <c r="AD87" i="1"/>
  <c r="AC87" i="1"/>
  <c r="AB87" i="1"/>
  <c r="AA87" i="1"/>
  <c r="Z87" i="1"/>
  <c r="Y87" i="1"/>
  <c r="X87" i="1"/>
  <c r="W87" i="1"/>
  <c r="V87" i="1"/>
  <c r="U87" i="1"/>
  <c r="T87" i="1"/>
  <c r="S87" i="1"/>
  <c r="R87" i="1"/>
  <c r="Q87" i="1"/>
  <c r="P87" i="1"/>
  <c r="O87" i="1"/>
  <c r="N87" i="1"/>
  <c r="M87" i="1"/>
  <c r="L87" i="1"/>
  <c r="K87" i="1"/>
  <c r="J87" i="1"/>
  <c r="I87" i="1"/>
  <c r="H87" i="1"/>
  <c r="G87" i="1"/>
  <c r="F87" i="1"/>
  <c r="E87" i="1"/>
  <c r="D87" i="1"/>
  <c r="C87" i="1"/>
  <c r="AY86" i="1"/>
  <c r="AX86" i="1"/>
  <c r="AW86" i="1"/>
  <c r="AV86" i="1"/>
  <c r="AU86" i="1"/>
  <c r="AT86" i="1"/>
  <c r="AS86" i="1"/>
  <c r="AR86" i="1"/>
  <c r="AQ86" i="1"/>
  <c r="AP86" i="1"/>
  <c r="AO86" i="1"/>
  <c r="AN86" i="1"/>
  <c r="AM86" i="1"/>
  <c r="AL86" i="1"/>
  <c r="AK86" i="1"/>
  <c r="AJ86" i="1"/>
  <c r="AI86" i="1"/>
  <c r="AH86" i="1"/>
  <c r="AG86" i="1"/>
  <c r="AF86" i="1"/>
  <c r="AE86" i="1"/>
  <c r="AD86" i="1"/>
  <c r="AC86" i="1"/>
  <c r="AB86" i="1"/>
  <c r="AA86" i="1"/>
  <c r="Z86" i="1"/>
  <c r="Y86" i="1"/>
  <c r="X86" i="1"/>
  <c r="W86" i="1"/>
  <c r="V86" i="1"/>
  <c r="U86" i="1"/>
  <c r="T86" i="1"/>
  <c r="S86" i="1"/>
  <c r="R86" i="1"/>
  <c r="Q86" i="1"/>
  <c r="P86" i="1"/>
  <c r="O86" i="1"/>
  <c r="N86" i="1"/>
  <c r="M86" i="1"/>
  <c r="L86" i="1"/>
  <c r="K86" i="1"/>
  <c r="J86" i="1"/>
  <c r="I86" i="1"/>
  <c r="H86" i="1"/>
  <c r="G86" i="1"/>
  <c r="F86" i="1"/>
  <c r="E86" i="1"/>
  <c r="D86" i="1"/>
  <c r="C86" i="1"/>
  <c r="AY85" i="1"/>
  <c r="AX85" i="1"/>
  <c r="AW85" i="1"/>
  <c r="AV85" i="1"/>
  <c r="AU85" i="1"/>
  <c r="AT85" i="1"/>
  <c r="AS85" i="1"/>
  <c r="AR85" i="1"/>
  <c r="AQ85" i="1"/>
  <c r="AP85" i="1"/>
  <c r="AO85" i="1"/>
  <c r="AN85" i="1"/>
  <c r="AM85" i="1"/>
  <c r="AL85" i="1"/>
  <c r="AK85" i="1"/>
  <c r="AJ85" i="1"/>
  <c r="AI85" i="1"/>
  <c r="AH85" i="1"/>
  <c r="AG85" i="1"/>
  <c r="AF85" i="1"/>
  <c r="AE85" i="1"/>
  <c r="AD85" i="1"/>
  <c r="AC85" i="1"/>
  <c r="AB85" i="1"/>
  <c r="AA85" i="1"/>
  <c r="Z85" i="1"/>
  <c r="Y85" i="1"/>
  <c r="X85" i="1"/>
  <c r="W85" i="1"/>
  <c r="V85" i="1"/>
  <c r="U85" i="1"/>
  <c r="T85" i="1"/>
  <c r="S85" i="1"/>
  <c r="R85" i="1"/>
  <c r="Q85" i="1"/>
  <c r="P85" i="1"/>
  <c r="O85" i="1"/>
  <c r="N85" i="1"/>
  <c r="M85" i="1"/>
  <c r="L85" i="1"/>
  <c r="K85" i="1"/>
  <c r="J85" i="1"/>
  <c r="I85" i="1"/>
  <c r="H85" i="1"/>
  <c r="G85" i="1"/>
  <c r="F85" i="1"/>
  <c r="E85" i="1"/>
  <c r="D85" i="1"/>
  <c r="C85" i="1"/>
  <c r="B87" i="1"/>
  <c r="B86" i="1"/>
  <c r="B85" i="1"/>
  <c r="A88" i="1"/>
  <c r="AY91" i="1"/>
  <c r="AX91" i="1"/>
  <c r="AW91" i="1"/>
  <c r="AV91" i="1"/>
  <c r="AU91" i="1"/>
  <c r="AT91" i="1"/>
  <c r="AS91" i="1"/>
  <c r="AR91" i="1"/>
  <c r="AQ91" i="1"/>
  <c r="AP91" i="1"/>
  <c r="AO91" i="1"/>
  <c r="AN91" i="1"/>
  <c r="AM91" i="1"/>
  <c r="AL91" i="1"/>
  <c r="AK91" i="1"/>
  <c r="AJ91" i="1"/>
  <c r="AI91" i="1"/>
  <c r="AH91" i="1"/>
  <c r="AG91" i="1"/>
  <c r="AF91" i="1"/>
  <c r="AE91" i="1"/>
  <c r="AD91" i="1"/>
  <c r="AC91" i="1"/>
  <c r="AB91" i="1"/>
  <c r="AA91" i="1"/>
  <c r="Z91" i="1"/>
  <c r="Y91" i="1"/>
  <c r="X91" i="1"/>
  <c r="W91" i="1"/>
  <c r="V91" i="1"/>
  <c r="U91" i="1"/>
  <c r="T91" i="1"/>
  <c r="S91" i="1"/>
  <c r="R91" i="1"/>
  <c r="Q91" i="1"/>
  <c r="P91" i="1"/>
  <c r="O91" i="1"/>
  <c r="N91" i="1"/>
  <c r="M91" i="1"/>
  <c r="L91" i="1"/>
  <c r="K91" i="1"/>
  <c r="J91" i="1"/>
  <c r="I91" i="1"/>
  <c r="H91" i="1"/>
  <c r="G91" i="1"/>
  <c r="F91" i="1"/>
  <c r="E91" i="1"/>
  <c r="D91" i="1"/>
  <c r="AY90" i="1"/>
  <c r="AX90" i="1"/>
  <c r="AW90" i="1"/>
  <c r="AV90" i="1"/>
  <c r="AU90" i="1"/>
  <c r="AT90" i="1"/>
  <c r="AS90" i="1"/>
  <c r="AR90" i="1"/>
  <c r="AQ90" i="1"/>
  <c r="AP90" i="1"/>
  <c r="AO90" i="1"/>
  <c r="AN90" i="1"/>
  <c r="AM90" i="1"/>
  <c r="AL90" i="1"/>
  <c r="AK90" i="1"/>
  <c r="AJ90" i="1"/>
  <c r="AI90" i="1"/>
  <c r="AH90" i="1"/>
  <c r="AG90" i="1"/>
  <c r="AF90" i="1"/>
  <c r="AE90" i="1"/>
  <c r="AD90" i="1"/>
  <c r="AC90" i="1"/>
  <c r="AB90" i="1"/>
  <c r="AA90" i="1"/>
  <c r="Z90" i="1"/>
  <c r="Y90" i="1"/>
  <c r="X90" i="1"/>
  <c r="W90" i="1"/>
  <c r="V90" i="1"/>
  <c r="U90" i="1"/>
  <c r="T90" i="1"/>
  <c r="S90" i="1"/>
  <c r="R90" i="1"/>
  <c r="Q90" i="1"/>
  <c r="P90" i="1"/>
  <c r="O90" i="1"/>
  <c r="N90" i="1"/>
  <c r="M90" i="1"/>
  <c r="L90" i="1"/>
  <c r="K90" i="1"/>
  <c r="J90" i="1"/>
  <c r="I90" i="1"/>
  <c r="H90" i="1"/>
  <c r="G90" i="1"/>
  <c r="F90" i="1"/>
  <c r="E90" i="1"/>
  <c r="D90" i="1"/>
  <c r="AY89" i="1"/>
  <c r="AX89" i="1"/>
  <c r="AW89" i="1"/>
  <c r="AV89" i="1"/>
  <c r="AU89" i="1"/>
  <c r="AT89" i="1"/>
  <c r="AS89" i="1"/>
  <c r="AR89" i="1"/>
  <c r="AQ89" i="1"/>
  <c r="AP89" i="1"/>
  <c r="AO89" i="1"/>
  <c r="AN89" i="1"/>
  <c r="AM89" i="1"/>
  <c r="AL89" i="1"/>
  <c r="AK89" i="1"/>
  <c r="AJ89" i="1"/>
  <c r="AI89" i="1"/>
  <c r="AH89" i="1"/>
  <c r="AG89" i="1"/>
  <c r="AF89" i="1"/>
  <c r="AE89" i="1"/>
  <c r="AD89" i="1"/>
  <c r="AC89" i="1"/>
  <c r="AB89" i="1"/>
  <c r="AA89" i="1"/>
  <c r="Z89" i="1"/>
  <c r="Y89" i="1"/>
  <c r="X89" i="1"/>
  <c r="W89" i="1"/>
  <c r="V89" i="1"/>
  <c r="U89" i="1"/>
  <c r="T89" i="1"/>
  <c r="S89" i="1"/>
  <c r="R89" i="1"/>
  <c r="Q89" i="1"/>
  <c r="P89" i="1"/>
  <c r="O89" i="1"/>
  <c r="N89" i="1"/>
  <c r="M89" i="1"/>
  <c r="L89" i="1"/>
  <c r="K89" i="1"/>
  <c r="J89" i="1"/>
  <c r="I89" i="1"/>
  <c r="H89" i="1"/>
  <c r="G89" i="1"/>
  <c r="F89" i="1"/>
  <c r="E89" i="1"/>
  <c r="D89" i="1"/>
  <c r="A84" i="1"/>
  <c r="A19" i="2"/>
  <c r="A16" i="2"/>
  <c r="A15" i="2"/>
  <c r="A14" i="2"/>
  <c r="A92" i="1"/>
  <c r="A80" i="1"/>
  <c r="A76" i="1"/>
  <c r="A72" i="1"/>
  <c r="A68" i="1"/>
  <c r="A56" i="1"/>
  <c r="A52" i="1"/>
  <c r="A48" i="1"/>
  <c r="A13" i="2"/>
  <c r="A12" i="2"/>
  <c r="A11" i="2"/>
  <c r="AY95" i="1"/>
  <c r="AX95" i="1"/>
  <c r="AW95" i="1"/>
  <c r="AV95" i="1"/>
  <c r="AU95" i="1"/>
  <c r="AT95" i="1"/>
  <c r="AS95" i="1"/>
  <c r="AR95" i="1"/>
  <c r="AQ95" i="1"/>
  <c r="AP95" i="1"/>
  <c r="AO95" i="1"/>
  <c r="AN95" i="1"/>
  <c r="AM95" i="1"/>
  <c r="AL95" i="1"/>
  <c r="AK95" i="1"/>
  <c r="AJ95" i="1"/>
  <c r="AI95" i="1"/>
  <c r="AH95" i="1"/>
  <c r="AG95" i="1"/>
  <c r="AF95" i="1"/>
  <c r="AE95" i="1"/>
  <c r="AD95" i="1"/>
  <c r="AC95" i="1"/>
  <c r="AB95" i="1"/>
  <c r="AA95" i="1"/>
  <c r="Z95" i="1"/>
  <c r="Y95" i="1"/>
  <c r="X95" i="1"/>
  <c r="W95" i="1"/>
  <c r="V95" i="1"/>
  <c r="U95" i="1"/>
  <c r="T95" i="1"/>
  <c r="S95" i="1"/>
  <c r="R95" i="1"/>
  <c r="Q95" i="1"/>
  <c r="P95" i="1"/>
  <c r="O95" i="1"/>
  <c r="N95" i="1"/>
  <c r="M95" i="1"/>
  <c r="L95" i="1"/>
  <c r="K95" i="1"/>
  <c r="J95" i="1"/>
  <c r="I95" i="1"/>
  <c r="H95" i="1"/>
  <c r="G95" i="1"/>
  <c r="F95" i="1"/>
  <c r="E95" i="1"/>
  <c r="D95" i="1"/>
  <c r="C95" i="1"/>
  <c r="AY94" i="1"/>
  <c r="AX94" i="1"/>
  <c r="AW94" i="1"/>
  <c r="AV94" i="1"/>
  <c r="AU94" i="1"/>
  <c r="AT94" i="1"/>
  <c r="AS94" i="1"/>
  <c r="AR94" i="1"/>
  <c r="AQ94" i="1"/>
  <c r="AP94" i="1"/>
  <c r="AO94" i="1"/>
  <c r="AN94" i="1"/>
  <c r="AM94" i="1"/>
  <c r="AL94" i="1"/>
  <c r="AK94" i="1"/>
  <c r="AJ94" i="1"/>
  <c r="AI94" i="1"/>
  <c r="AH94" i="1"/>
  <c r="AG94" i="1"/>
  <c r="AF94" i="1"/>
  <c r="AE94" i="1"/>
  <c r="AD94" i="1"/>
  <c r="AC94" i="1"/>
  <c r="AB94" i="1"/>
  <c r="AA94" i="1"/>
  <c r="Z94" i="1"/>
  <c r="Y94" i="1"/>
  <c r="X94" i="1"/>
  <c r="W94" i="1"/>
  <c r="V94" i="1"/>
  <c r="U94" i="1"/>
  <c r="T94" i="1"/>
  <c r="S94" i="1"/>
  <c r="R94" i="1"/>
  <c r="Q94" i="1"/>
  <c r="P94" i="1"/>
  <c r="O94" i="1"/>
  <c r="N94" i="1"/>
  <c r="M94" i="1"/>
  <c r="L94" i="1"/>
  <c r="K94" i="1"/>
  <c r="J94" i="1"/>
  <c r="I94" i="1"/>
  <c r="H94" i="1"/>
  <c r="G94" i="1"/>
  <c r="F94" i="1"/>
  <c r="E94" i="1"/>
  <c r="D94" i="1"/>
  <c r="C94" i="1"/>
  <c r="AY93" i="1"/>
  <c r="AX93" i="1"/>
  <c r="AW93" i="1"/>
  <c r="AV93" i="1"/>
  <c r="AU93" i="1"/>
  <c r="AT93" i="1"/>
  <c r="AS93" i="1"/>
  <c r="AR93" i="1"/>
  <c r="AQ93" i="1"/>
  <c r="AP93" i="1"/>
  <c r="AO93" i="1"/>
  <c r="AN93" i="1"/>
  <c r="AM93" i="1"/>
  <c r="AL93" i="1"/>
  <c r="AK93" i="1"/>
  <c r="AJ93" i="1"/>
  <c r="AI93" i="1"/>
  <c r="AH93" i="1"/>
  <c r="AG93" i="1"/>
  <c r="AF93" i="1"/>
  <c r="AE93" i="1"/>
  <c r="AD93" i="1"/>
  <c r="AC93" i="1"/>
  <c r="AB93" i="1"/>
  <c r="AA93" i="1"/>
  <c r="Z93" i="1"/>
  <c r="Y93" i="1"/>
  <c r="X93" i="1"/>
  <c r="W93" i="1"/>
  <c r="V93" i="1"/>
  <c r="U93" i="1"/>
  <c r="T93" i="1"/>
  <c r="S93" i="1"/>
  <c r="R93" i="1"/>
  <c r="Q93" i="1"/>
  <c r="P93" i="1"/>
  <c r="O93" i="1"/>
  <c r="N93" i="1"/>
  <c r="M93" i="1"/>
  <c r="L93" i="1"/>
  <c r="K93" i="1"/>
  <c r="J93" i="1"/>
  <c r="I93" i="1"/>
  <c r="H93" i="1"/>
  <c r="G93" i="1"/>
  <c r="F93" i="1"/>
  <c r="E93" i="1"/>
  <c r="D93" i="1"/>
  <c r="C93" i="1"/>
  <c r="AY83" i="1"/>
  <c r="AX83" i="1"/>
  <c r="AW83" i="1"/>
  <c r="AV83" i="1"/>
  <c r="AU83" i="1"/>
  <c r="AT83" i="1"/>
  <c r="AS83" i="1"/>
  <c r="AR83" i="1"/>
  <c r="AQ83" i="1"/>
  <c r="AP83" i="1"/>
  <c r="AO83" i="1"/>
  <c r="AN83" i="1"/>
  <c r="AM83" i="1"/>
  <c r="AL83" i="1"/>
  <c r="AK83" i="1"/>
  <c r="AJ83" i="1"/>
  <c r="AI83" i="1"/>
  <c r="AH83" i="1"/>
  <c r="AG83" i="1"/>
  <c r="AF83" i="1"/>
  <c r="AE83" i="1"/>
  <c r="AD83" i="1"/>
  <c r="AC83" i="1"/>
  <c r="AB83" i="1"/>
  <c r="AA83" i="1"/>
  <c r="Z83" i="1"/>
  <c r="Y83" i="1"/>
  <c r="X83" i="1"/>
  <c r="W83" i="1"/>
  <c r="V83" i="1"/>
  <c r="U83" i="1"/>
  <c r="T83" i="1"/>
  <c r="S83" i="1"/>
  <c r="R83" i="1"/>
  <c r="Q83" i="1"/>
  <c r="P83" i="1"/>
  <c r="O83" i="1"/>
  <c r="N83" i="1"/>
  <c r="M83" i="1"/>
  <c r="L83" i="1"/>
  <c r="K83" i="1"/>
  <c r="J83" i="1"/>
  <c r="I83" i="1"/>
  <c r="H83" i="1"/>
  <c r="G83" i="1"/>
  <c r="F83" i="1"/>
  <c r="E83" i="1"/>
  <c r="D83" i="1"/>
  <c r="C83" i="1"/>
  <c r="AY82" i="1"/>
  <c r="AX82" i="1"/>
  <c r="AW82" i="1"/>
  <c r="AV82" i="1"/>
  <c r="AU82" i="1"/>
  <c r="AT82" i="1"/>
  <c r="AS82" i="1"/>
  <c r="AR82" i="1"/>
  <c r="AQ82" i="1"/>
  <c r="AP82" i="1"/>
  <c r="AO82" i="1"/>
  <c r="AN82" i="1"/>
  <c r="AM82" i="1"/>
  <c r="AL82" i="1"/>
  <c r="AK82" i="1"/>
  <c r="AJ82" i="1"/>
  <c r="AI82" i="1"/>
  <c r="AH82" i="1"/>
  <c r="AG82" i="1"/>
  <c r="AF82" i="1"/>
  <c r="AE82" i="1"/>
  <c r="AD82" i="1"/>
  <c r="AC82" i="1"/>
  <c r="AB82" i="1"/>
  <c r="AA82" i="1"/>
  <c r="Z82" i="1"/>
  <c r="Y82" i="1"/>
  <c r="X82" i="1"/>
  <c r="W82" i="1"/>
  <c r="V82" i="1"/>
  <c r="U82" i="1"/>
  <c r="T82" i="1"/>
  <c r="S82" i="1"/>
  <c r="R82" i="1"/>
  <c r="Q82" i="1"/>
  <c r="P82" i="1"/>
  <c r="O82" i="1"/>
  <c r="N82" i="1"/>
  <c r="M82" i="1"/>
  <c r="L82" i="1"/>
  <c r="K82" i="1"/>
  <c r="J82" i="1"/>
  <c r="I82" i="1"/>
  <c r="H82" i="1"/>
  <c r="G82" i="1"/>
  <c r="F82" i="1"/>
  <c r="E82" i="1"/>
  <c r="D82" i="1"/>
  <c r="C82" i="1"/>
  <c r="AY81" i="1"/>
  <c r="AX81" i="1"/>
  <c r="AW81" i="1"/>
  <c r="AV81" i="1"/>
  <c r="AU81" i="1"/>
  <c r="AT81" i="1"/>
  <c r="AS81" i="1"/>
  <c r="AR81" i="1"/>
  <c r="AQ81" i="1"/>
  <c r="AP81" i="1"/>
  <c r="AO81" i="1"/>
  <c r="AN81" i="1"/>
  <c r="AM81" i="1"/>
  <c r="AL81" i="1"/>
  <c r="AK81" i="1"/>
  <c r="AJ81" i="1"/>
  <c r="AI81" i="1"/>
  <c r="AH81" i="1"/>
  <c r="AG81" i="1"/>
  <c r="AF81" i="1"/>
  <c r="AE81" i="1"/>
  <c r="AD81" i="1"/>
  <c r="AC81" i="1"/>
  <c r="AB81" i="1"/>
  <c r="AA81" i="1"/>
  <c r="Z81" i="1"/>
  <c r="Y81" i="1"/>
  <c r="X81" i="1"/>
  <c r="W81" i="1"/>
  <c r="V81" i="1"/>
  <c r="U81" i="1"/>
  <c r="T81" i="1"/>
  <c r="S81" i="1"/>
  <c r="R81" i="1"/>
  <c r="Q81" i="1"/>
  <c r="P81" i="1"/>
  <c r="O81" i="1"/>
  <c r="N81" i="1"/>
  <c r="M81" i="1"/>
  <c r="L81" i="1"/>
  <c r="K81" i="1"/>
  <c r="J81" i="1"/>
  <c r="I81" i="1"/>
  <c r="H81" i="1"/>
  <c r="G81" i="1"/>
  <c r="F81" i="1"/>
  <c r="E81" i="1"/>
  <c r="D81" i="1"/>
  <c r="C81" i="1"/>
  <c r="B95" i="1"/>
  <c r="B94" i="1"/>
  <c r="B93" i="1"/>
  <c r="B83" i="1"/>
  <c r="B82" i="1"/>
  <c r="B81" i="1"/>
  <c r="AZ87" i="1" l="1"/>
  <c r="I17" i="2" s="1"/>
  <c r="AZ89" i="1"/>
  <c r="AZ91" i="1"/>
  <c r="I18" i="2" s="1"/>
  <c r="AZ90" i="1"/>
  <c r="G18" i="2" s="1"/>
  <c r="AZ85" i="1"/>
  <c r="AZ86" i="1"/>
  <c r="G17" i="2" s="1"/>
  <c r="AZ93" i="1"/>
  <c r="AZ95" i="1"/>
  <c r="AZ94" i="1"/>
  <c r="AZ81" i="1"/>
  <c r="AZ82" i="1"/>
  <c r="AZ83" i="1"/>
  <c r="I16" i="2" s="1"/>
  <c r="AY79" i="1"/>
  <c r="AX79" i="1"/>
  <c r="AW79" i="1"/>
  <c r="AV79" i="1"/>
  <c r="AU79" i="1"/>
  <c r="AT79" i="1"/>
  <c r="AS79" i="1"/>
  <c r="AR79" i="1"/>
  <c r="AQ79" i="1"/>
  <c r="AP79" i="1"/>
  <c r="AO79" i="1"/>
  <c r="AN79" i="1"/>
  <c r="AM79" i="1"/>
  <c r="AL79" i="1"/>
  <c r="AK79" i="1"/>
  <c r="AJ79" i="1"/>
  <c r="AI79" i="1"/>
  <c r="AH79" i="1"/>
  <c r="AG79" i="1"/>
  <c r="AF79" i="1"/>
  <c r="AE79" i="1"/>
  <c r="AD79" i="1"/>
  <c r="AC79" i="1"/>
  <c r="AB79" i="1"/>
  <c r="AA79" i="1"/>
  <c r="Z79" i="1"/>
  <c r="Y79" i="1"/>
  <c r="X79" i="1"/>
  <c r="W79" i="1"/>
  <c r="V79" i="1"/>
  <c r="U79" i="1"/>
  <c r="T79" i="1"/>
  <c r="S79" i="1"/>
  <c r="R79" i="1"/>
  <c r="Q79" i="1"/>
  <c r="P79" i="1"/>
  <c r="O79" i="1"/>
  <c r="N79" i="1"/>
  <c r="M79" i="1"/>
  <c r="L79" i="1"/>
  <c r="K79" i="1"/>
  <c r="J79" i="1"/>
  <c r="I79" i="1"/>
  <c r="H79" i="1"/>
  <c r="G79" i="1"/>
  <c r="F79" i="1"/>
  <c r="E79" i="1"/>
  <c r="D79" i="1"/>
  <c r="C79" i="1"/>
  <c r="AY78" i="1"/>
  <c r="AX78" i="1"/>
  <c r="AW78" i="1"/>
  <c r="AV78" i="1"/>
  <c r="AU78" i="1"/>
  <c r="AT78" i="1"/>
  <c r="AS78" i="1"/>
  <c r="AR78" i="1"/>
  <c r="AQ78" i="1"/>
  <c r="AP78" i="1"/>
  <c r="AO78" i="1"/>
  <c r="AN78" i="1"/>
  <c r="AM78" i="1"/>
  <c r="AL78" i="1"/>
  <c r="AK78" i="1"/>
  <c r="AJ78" i="1"/>
  <c r="AI78" i="1"/>
  <c r="AH78" i="1"/>
  <c r="AG78" i="1"/>
  <c r="AF78" i="1"/>
  <c r="AE78" i="1"/>
  <c r="AD78" i="1"/>
  <c r="AC78" i="1"/>
  <c r="AB78" i="1"/>
  <c r="AA78" i="1"/>
  <c r="Z78" i="1"/>
  <c r="Y78" i="1"/>
  <c r="X78" i="1"/>
  <c r="W78" i="1"/>
  <c r="V78" i="1"/>
  <c r="U78" i="1"/>
  <c r="T78" i="1"/>
  <c r="S78" i="1"/>
  <c r="R78" i="1"/>
  <c r="Q78" i="1"/>
  <c r="P78" i="1"/>
  <c r="O78" i="1"/>
  <c r="N78" i="1"/>
  <c r="M78" i="1"/>
  <c r="L78" i="1"/>
  <c r="K78" i="1"/>
  <c r="J78" i="1"/>
  <c r="I78" i="1"/>
  <c r="H78" i="1"/>
  <c r="G78" i="1"/>
  <c r="F78" i="1"/>
  <c r="E78" i="1"/>
  <c r="D78" i="1"/>
  <c r="C78" i="1"/>
  <c r="AY77" i="1"/>
  <c r="AX77" i="1"/>
  <c r="AW77" i="1"/>
  <c r="AV77" i="1"/>
  <c r="AU77" i="1"/>
  <c r="AT77" i="1"/>
  <c r="AS77" i="1"/>
  <c r="AR77" i="1"/>
  <c r="AQ77" i="1"/>
  <c r="AP77" i="1"/>
  <c r="AO77" i="1"/>
  <c r="AN77" i="1"/>
  <c r="AM77" i="1"/>
  <c r="AL77" i="1"/>
  <c r="AK77" i="1"/>
  <c r="AJ77" i="1"/>
  <c r="AI77" i="1"/>
  <c r="AH77" i="1"/>
  <c r="AG77" i="1"/>
  <c r="AF77" i="1"/>
  <c r="AE77" i="1"/>
  <c r="AD77" i="1"/>
  <c r="AC77" i="1"/>
  <c r="AB77" i="1"/>
  <c r="AA77" i="1"/>
  <c r="Z77" i="1"/>
  <c r="Y77" i="1"/>
  <c r="X77" i="1"/>
  <c r="W77" i="1"/>
  <c r="V77" i="1"/>
  <c r="U77" i="1"/>
  <c r="T77" i="1"/>
  <c r="S77" i="1"/>
  <c r="R77" i="1"/>
  <c r="Q77" i="1"/>
  <c r="P77" i="1"/>
  <c r="O77" i="1"/>
  <c r="N77" i="1"/>
  <c r="M77" i="1"/>
  <c r="L77" i="1"/>
  <c r="K77" i="1"/>
  <c r="J77" i="1"/>
  <c r="I77" i="1"/>
  <c r="H77" i="1"/>
  <c r="G77" i="1"/>
  <c r="F77" i="1"/>
  <c r="E77" i="1"/>
  <c r="D77" i="1"/>
  <c r="C77" i="1"/>
  <c r="B79" i="1"/>
  <c r="B78" i="1"/>
  <c r="B77" i="1"/>
  <c r="AY75" i="1"/>
  <c r="AX75" i="1"/>
  <c r="AW75" i="1"/>
  <c r="AV75" i="1"/>
  <c r="AU75" i="1"/>
  <c r="AT75" i="1"/>
  <c r="AS75" i="1"/>
  <c r="AR75" i="1"/>
  <c r="AQ75" i="1"/>
  <c r="AP75" i="1"/>
  <c r="AO75" i="1"/>
  <c r="AN75" i="1"/>
  <c r="AM75" i="1"/>
  <c r="AL75" i="1"/>
  <c r="AK75" i="1"/>
  <c r="AJ75" i="1"/>
  <c r="AI75" i="1"/>
  <c r="AH75" i="1"/>
  <c r="AG75" i="1"/>
  <c r="AF75" i="1"/>
  <c r="AE75" i="1"/>
  <c r="AD75" i="1"/>
  <c r="AC75" i="1"/>
  <c r="AB75" i="1"/>
  <c r="AA75" i="1"/>
  <c r="Z75" i="1"/>
  <c r="Y75" i="1"/>
  <c r="X75" i="1"/>
  <c r="W75" i="1"/>
  <c r="V75" i="1"/>
  <c r="U75" i="1"/>
  <c r="T75" i="1"/>
  <c r="S75" i="1"/>
  <c r="R75" i="1"/>
  <c r="Q75" i="1"/>
  <c r="P75" i="1"/>
  <c r="O75" i="1"/>
  <c r="N75" i="1"/>
  <c r="M75" i="1"/>
  <c r="L75" i="1"/>
  <c r="K75" i="1"/>
  <c r="J75" i="1"/>
  <c r="I75" i="1"/>
  <c r="H75" i="1"/>
  <c r="G75" i="1"/>
  <c r="F75" i="1"/>
  <c r="E75" i="1"/>
  <c r="D75" i="1"/>
  <c r="C75" i="1"/>
  <c r="AY74" i="1"/>
  <c r="AX74" i="1"/>
  <c r="AW74" i="1"/>
  <c r="AV74" i="1"/>
  <c r="AU74" i="1"/>
  <c r="AT74" i="1"/>
  <c r="AS74" i="1"/>
  <c r="AR74" i="1"/>
  <c r="AQ74" i="1"/>
  <c r="AP74" i="1"/>
  <c r="AO74" i="1"/>
  <c r="AN74" i="1"/>
  <c r="AM74" i="1"/>
  <c r="AL74" i="1"/>
  <c r="AK74" i="1"/>
  <c r="AJ74" i="1"/>
  <c r="AI74" i="1"/>
  <c r="AH74" i="1"/>
  <c r="AG74" i="1"/>
  <c r="AF74" i="1"/>
  <c r="AE74" i="1"/>
  <c r="AD74" i="1"/>
  <c r="AC74" i="1"/>
  <c r="AB74" i="1"/>
  <c r="AA74" i="1"/>
  <c r="Z74" i="1"/>
  <c r="Y74" i="1"/>
  <c r="X74" i="1"/>
  <c r="W74" i="1"/>
  <c r="V74" i="1"/>
  <c r="U74" i="1"/>
  <c r="T74" i="1"/>
  <c r="S74" i="1"/>
  <c r="R74" i="1"/>
  <c r="Q74" i="1"/>
  <c r="P74" i="1"/>
  <c r="O74" i="1"/>
  <c r="N74" i="1"/>
  <c r="M74" i="1"/>
  <c r="L74" i="1"/>
  <c r="K74" i="1"/>
  <c r="J74" i="1"/>
  <c r="I74" i="1"/>
  <c r="H74" i="1"/>
  <c r="G74" i="1"/>
  <c r="F74" i="1"/>
  <c r="E74" i="1"/>
  <c r="D74" i="1"/>
  <c r="C74" i="1"/>
  <c r="AY73" i="1"/>
  <c r="AX73" i="1"/>
  <c r="AW73" i="1"/>
  <c r="AV73" i="1"/>
  <c r="AU73" i="1"/>
  <c r="AT73" i="1"/>
  <c r="AS73" i="1"/>
  <c r="AR73" i="1"/>
  <c r="AQ73" i="1"/>
  <c r="AP73" i="1"/>
  <c r="AO73" i="1"/>
  <c r="AN73" i="1"/>
  <c r="AM73" i="1"/>
  <c r="AL73" i="1"/>
  <c r="AK73" i="1"/>
  <c r="AJ73" i="1"/>
  <c r="AI73" i="1"/>
  <c r="AH73" i="1"/>
  <c r="AG73" i="1"/>
  <c r="AF73" i="1"/>
  <c r="AE73" i="1"/>
  <c r="AD73" i="1"/>
  <c r="AC73" i="1"/>
  <c r="AB73" i="1"/>
  <c r="AA73" i="1"/>
  <c r="Z73" i="1"/>
  <c r="Y73" i="1"/>
  <c r="X73" i="1"/>
  <c r="W73" i="1"/>
  <c r="V73" i="1"/>
  <c r="U73" i="1"/>
  <c r="T73" i="1"/>
  <c r="S73" i="1"/>
  <c r="R73" i="1"/>
  <c r="Q73" i="1"/>
  <c r="P73" i="1"/>
  <c r="O73" i="1"/>
  <c r="N73" i="1"/>
  <c r="M73" i="1"/>
  <c r="L73" i="1"/>
  <c r="K73" i="1"/>
  <c r="J73" i="1"/>
  <c r="I73" i="1"/>
  <c r="H73" i="1"/>
  <c r="G73" i="1"/>
  <c r="F73" i="1"/>
  <c r="E73" i="1"/>
  <c r="D73" i="1"/>
  <c r="C73" i="1"/>
  <c r="B75" i="1"/>
  <c r="B74" i="1"/>
  <c r="B73" i="1"/>
  <c r="AY71" i="1"/>
  <c r="AX71" i="1"/>
  <c r="AW71" i="1"/>
  <c r="AV71" i="1"/>
  <c r="AU71" i="1"/>
  <c r="AT71" i="1"/>
  <c r="AS71" i="1"/>
  <c r="AR71" i="1"/>
  <c r="AQ71" i="1"/>
  <c r="AP71" i="1"/>
  <c r="AO71" i="1"/>
  <c r="AN71" i="1"/>
  <c r="AM71" i="1"/>
  <c r="AL71" i="1"/>
  <c r="AK71" i="1"/>
  <c r="AJ71" i="1"/>
  <c r="AI71" i="1"/>
  <c r="AH71" i="1"/>
  <c r="AG71" i="1"/>
  <c r="AF71" i="1"/>
  <c r="AE71" i="1"/>
  <c r="AD71" i="1"/>
  <c r="AC71" i="1"/>
  <c r="AB71" i="1"/>
  <c r="AA71" i="1"/>
  <c r="Z71" i="1"/>
  <c r="Y71" i="1"/>
  <c r="X71" i="1"/>
  <c r="W71" i="1"/>
  <c r="V71" i="1"/>
  <c r="U71" i="1"/>
  <c r="T71" i="1"/>
  <c r="S71" i="1"/>
  <c r="R71" i="1"/>
  <c r="Q71" i="1"/>
  <c r="P71" i="1"/>
  <c r="O71" i="1"/>
  <c r="N71" i="1"/>
  <c r="M71" i="1"/>
  <c r="L71" i="1"/>
  <c r="K71" i="1"/>
  <c r="J71" i="1"/>
  <c r="I71" i="1"/>
  <c r="H71" i="1"/>
  <c r="G71" i="1"/>
  <c r="F71" i="1"/>
  <c r="E71" i="1"/>
  <c r="D71" i="1"/>
  <c r="C71" i="1"/>
  <c r="AY70" i="1"/>
  <c r="AX70" i="1"/>
  <c r="AW70" i="1"/>
  <c r="AV70" i="1"/>
  <c r="AU70" i="1"/>
  <c r="AT70" i="1"/>
  <c r="AS70" i="1"/>
  <c r="AR70" i="1"/>
  <c r="AQ70" i="1"/>
  <c r="AP70" i="1"/>
  <c r="AO70" i="1"/>
  <c r="AN70" i="1"/>
  <c r="AM70" i="1"/>
  <c r="AL70" i="1"/>
  <c r="AK70" i="1"/>
  <c r="AJ70" i="1"/>
  <c r="AI70" i="1"/>
  <c r="AH70" i="1"/>
  <c r="AG70" i="1"/>
  <c r="AF70" i="1"/>
  <c r="AE70" i="1"/>
  <c r="AD70" i="1"/>
  <c r="AC70" i="1"/>
  <c r="AB70" i="1"/>
  <c r="AA70" i="1"/>
  <c r="Z70" i="1"/>
  <c r="Y70" i="1"/>
  <c r="X70" i="1"/>
  <c r="W70" i="1"/>
  <c r="V70" i="1"/>
  <c r="U70" i="1"/>
  <c r="T70" i="1"/>
  <c r="S70" i="1"/>
  <c r="R70" i="1"/>
  <c r="Q70" i="1"/>
  <c r="P70" i="1"/>
  <c r="O70" i="1"/>
  <c r="N70" i="1"/>
  <c r="M70" i="1"/>
  <c r="L70" i="1"/>
  <c r="K70" i="1"/>
  <c r="J70" i="1"/>
  <c r="I70" i="1"/>
  <c r="H70" i="1"/>
  <c r="G70" i="1"/>
  <c r="F70" i="1"/>
  <c r="E70" i="1"/>
  <c r="D70" i="1"/>
  <c r="C70" i="1"/>
  <c r="AY69" i="1"/>
  <c r="AX69" i="1"/>
  <c r="AW69" i="1"/>
  <c r="AV69" i="1"/>
  <c r="AU69" i="1"/>
  <c r="AT69" i="1"/>
  <c r="AS69" i="1"/>
  <c r="AR69" i="1"/>
  <c r="AQ69" i="1"/>
  <c r="AP69" i="1"/>
  <c r="AO69" i="1"/>
  <c r="AN69" i="1"/>
  <c r="AM69" i="1"/>
  <c r="AL69" i="1"/>
  <c r="AK69" i="1"/>
  <c r="AJ69" i="1"/>
  <c r="AI69" i="1"/>
  <c r="AH69" i="1"/>
  <c r="AG69" i="1"/>
  <c r="AF69" i="1"/>
  <c r="AE69" i="1"/>
  <c r="AD69" i="1"/>
  <c r="AC69" i="1"/>
  <c r="AB69" i="1"/>
  <c r="AA69" i="1"/>
  <c r="Z69" i="1"/>
  <c r="Y69" i="1"/>
  <c r="X69" i="1"/>
  <c r="W69" i="1"/>
  <c r="V69" i="1"/>
  <c r="U69" i="1"/>
  <c r="T69" i="1"/>
  <c r="S69" i="1"/>
  <c r="R69" i="1"/>
  <c r="Q69" i="1"/>
  <c r="P69" i="1"/>
  <c r="O69" i="1"/>
  <c r="N69" i="1"/>
  <c r="M69" i="1"/>
  <c r="L69" i="1"/>
  <c r="K69" i="1"/>
  <c r="J69" i="1"/>
  <c r="I69" i="1"/>
  <c r="H69" i="1"/>
  <c r="G69" i="1"/>
  <c r="F69" i="1"/>
  <c r="E69" i="1"/>
  <c r="D69" i="1"/>
  <c r="C69" i="1"/>
  <c r="B71" i="1"/>
  <c r="B70" i="1"/>
  <c r="B69" i="1"/>
  <c r="AY67" i="1"/>
  <c r="AX67" i="1"/>
  <c r="AW67" i="1"/>
  <c r="AV67" i="1"/>
  <c r="AU67" i="1"/>
  <c r="AT67" i="1"/>
  <c r="AS67" i="1"/>
  <c r="AR67" i="1"/>
  <c r="AQ67" i="1"/>
  <c r="AP67" i="1"/>
  <c r="AO67" i="1"/>
  <c r="AN67" i="1"/>
  <c r="AM67" i="1"/>
  <c r="AL67" i="1"/>
  <c r="AK67" i="1"/>
  <c r="AJ67" i="1"/>
  <c r="AI67" i="1"/>
  <c r="AH67" i="1"/>
  <c r="AG67" i="1"/>
  <c r="AF67" i="1"/>
  <c r="AE67" i="1"/>
  <c r="AD67" i="1"/>
  <c r="AC67" i="1"/>
  <c r="AB67" i="1"/>
  <c r="AA67" i="1"/>
  <c r="Z67" i="1"/>
  <c r="Y67" i="1"/>
  <c r="X67" i="1"/>
  <c r="W67" i="1"/>
  <c r="V67" i="1"/>
  <c r="U67" i="1"/>
  <c r="T67" i="1"/>
  <c r="S67" i="1"/>
  <c r="R67" i="1"/>
  <c r="Q67" i="1"/>
  <c r="P67" i="1"/>
  <c r="O67" i="1"/>
  <c r="N67" i="1"/>
  <c r="M67" i="1"/>
  <c r="L67" i="1"/>
  <c r="K67" i="1"/>
  <c r="J67" i="1"/>
  <c r="I67" i="1"/>
  <c r="H67" i="1"/>
  <c r="G67" i="1"/>
  <c r="F67" i="1"/>
  <c r="E67" i="1"/>
  <c r="D67" i="1"/>
  <c r="C67" i="1"/>
  <c r="AY66" i="1"/>
  <c r="AX66" i="1"/>
  <c r="AW66" i="1"/>
  <c r="AV66" i="1"/>
  <c r="AU66" i="1"/>
  <c r="AT66" i="1"/>
  <c r="AS66" i="1"/>
  <c r="AR66" i="1"/>
  <c r="AQ66" i="1"/>
  <c r="AP66" i="1"/>
  <c r="AO66" i="1"/>
  <c r="AN66" i="1"/>
  <c r="AM66" i="1"/>
  <c r="AL66" i="1"/>
  <c r="AK66" i="1"/>
  <c r="AJ66" i="1"/>
  <c r="AI66" i="1"/>
  <c r="AH66" i="1"/>
  <c r="AG66" i="1"/>
  <c r="AF66" i="1"/>
  <c r="AE66" i="1"/>
  <c r="AD66" i="1"/>
  <c r="AC66" i="1"/>
  <c r="AB66" i="1"/>
  <c r="AA66" i="1"/>
  <c r="Z66" i="1"/>
  <c r="Y66" i="1"/>
  <c r="X66" i="1"/>
  <c r="W66" i="1"/>
  <c r="V66" i="1"/>
  <c r="U66" i="1"/>
  <c r="T66" i="1"/>
  <c r="S66" i="1"/>
  <c r="R66" i="1"/>
  <c r="Q66" i="1"/>
  <c r="P66" i="1"/>
  <c r="O66" i="1"/>
  <c r="N66" i="1"/>
  <c r="M66" i="1"/>
  <c r="L66" i="1"/>
  <c r="K66" i="1"/>
  <c r="J66" i="1"/>
  <c r="I66" i="1"/>
  <c r="H66" i="1"/>
  <c r="G66" i="1"/>
  <c r="F66" i="1"/>
  <c r="E66" i="1"/>
  <c r="D66" i="1"/>
  <c r="C66" i="1"/>
  <c r="AY65" i="1"/>
  <c r="AX65" i="1"/>
  <c r="AW65" i="1"/>
  <c r="AV65" i="1"/>
  <c r="AU65" i="1"/>
  <c r="AT65" i="1"/>
  <c r="AS65" i="1"/>
  <c r="AR65" i="1"/>
  <c r="AQ65" i="1"/>
  <c r="AP65" i="1"/>
  <c r="AO65" i="1"/>
  <c r="AN65" i="1"/>
  <c r="AM65" i="1"/>
  <c r="AL65" i="1"/>
  <c r="AK65" i="1"/>
  <c r="AJ65" i="1"/>
  <c r="AI65" i="1"/>
  <c r="AH65" i="1"/>
  <c r="AG65" i="1"/>
  <c r="AF65" i="1"/>
  <c r="AE65" i="1"/>
  <c r="AD65" i="1"/>
  <c r="AC65" i="1"/>
  <c r="AB65" i="1"/>
  <c r="AA65" i="1"/>
  <c r="Z65" i="1"/>
  <c r="Y65" i="1"/>
  <c r="X65" i="1"/>
  <c r="W65" i="1"/>
  <c r="V65" i="1"/>
  <c r="U65" i="1"/>
  <c r="T65" i="1"/>
  <c r="S65" i="1"/>
  <c r="R65" i="1"/>
  <c r="Q65" i="1"/>
  <c r="P65" i="1"/>
  <c r="O65" i="1"/>
  <c r="N65" i="1"/>
  <c r="M65" i="1"/>
  <c r="L65" i="1"/>
  <c r="K65" i="1"/>
  <c r="J65" i="1"/>
  <c r="I65" i="1"/>
  <c r="H65" i="1"/>
  <c r="G65" i="1"/>
  <c r="F65" i="1"/>
  <c r="E65" i="1"/>
  <c r="D65" i="1"/>
  <c r="C65" i="1"/>
  <c r="B67" i="1"/>
  <c r="B65" i="1"/>
  <c r="B66" i="1"/>
  <c r="A10" i="2"/>
  <c r="AY59" i="1"/>
  <c r="AX59" i="1"/>
  <c r="AW59" i="1"/>
  <c r="AV59" i="1"/>
  <c r="AU59" i="1"/>
  <c r="AT59" i="1"/>
  <c r="AS59" i="1"/>
  <c r="AR59" i="1"/>
  <c r="AQ59" i="1"/>
  <c r="AP59" i="1"/>
  <c r="AO59" i="1"/>
  <c r="AN59" i="1"/>
  <c r="AM59" i="1"/>
  <c r="AL59" i="1"/>
  <c r="AK59" i="1"/>
  <c r="AJ59" i="1"/>
  <c r="AI59" i="1"/>
  <c r="AH59" i="1"/>
  <c r="AG59" i="1"/>
  <c r="AF59" i="1"/>
  <c r="AE59" i="1"/>
  <c r="AD59" i="1"/>
  <c r="AC59" i="1"/>
  <c r="AB59" i="1"/>
  <c r="AA59" i="1"/>
  <c r="Z59" i="1"/>
  <c r="Y59" i="1"/>
  <c r="X59" i="1"/>
  <c r="W59" i="1"/>
  <c r="V59" i="1"/>
  <c r="U59" i="1"/>
  <c r="T59" i="1"/>
  <c r="S59" i="1"/>
  <c r="R59" i="1"/>
  <c r="Q59" i="1"/>
  <c r="P59" i="1"/>
  <c r="O59" i="1"/>
  <c r="N59" i="1"/>
  <c r="M59" i="1"/>
  <c r="L59" i="1"/>
  <c r="K59" i="1"/>
  <c r="J59" i="1"/>
  <c r="I59" i="1"/>
  <c r="H59" i="1"/>
  <c r="G59" i="1"/>
  <c r="F59" i="1"/>
  <c r="E59" i="1"/>
  <c r="D59" i="1"/>
  <c r="C59" i="1"/>
  <c r="AY58" i="1"/>
  <c r="AX58" i="1"/>
  <c r="AW58" i="1"/>
  <c r="AV58" i="1"/>
  <c r="AU58" i="1"/>
  <c r="AT58" i="1"/>
  <c r="AS58" i="1"/>
  <c r="AR58" i="1"/>
  <c r="AQ58" i="1"/>
  <c r="AP58" i="1"/>
  <c r="AO58" i="1"/>
  <c r="AN58" i="1"/>
  <c r="AM58" i="1"/>
  <c r="AL58" i="1"/>
  <c r="AK58" i="1"/>
  <c r="AJ58" i="1"/>
  <c r="AI58" i="1"/>
  <c r="AH58" i="1"/>
  <c r="AG58" i="1"/>
  <c r="AF58" i="1"/>
  <c r="AE58" i="1"/>
  <c r="AD58" i="1"/>
  <c r="AC58" i="1"/>
  <c r="AB58" i="1"/>
  <c r="AA58" i="1"/>
  <c r="Z58" i="1"/>
  <c r="Y58" i="1"/>
  <c r="X58" i="1"/>
  <c r="W58" i="1"/>
  <c r="V58" i="1"/>
  <c r="U58" i="1"/>
  <c r="T58" i="1"/>
  <c r="S58" i="1"/>
  <c r="R58" i="1"/>
  <c r="Q58" i="1"/>
  <c r="P58" i="1"/>
  <c r="O58" i="1"/>
  <c r="N58" i="1"/>
  <c r="M58" i="1"/>
  <c r="L58" i="1"/>
  <c r="K58" i="1"/>
  <c r="J58" i="1"/>
  <c r="I58" i="1"/>
  <c r="H58" i="1"/>
  <c r="G58" i="1"/>
  <c r="F58" i="1"/>
  <c r="E58" i="1"/>
  <c r="D58" i="1"/>
  <c r="C58" i="1"/>
  <c r="AY57" i="1"/>
  <c r="AX57" i="1"/>
  <c r="AW57" i="1"/>
  <c r="AV57" i="1"/>
  <c r="AU57" i="1"/>
  <c r="AT57" i="1"/>
  <c r="AS57" i="1"/>
  <c r="AR57" i="1"/>
  <c r="AQ57" i="1"/>
  <c r="AP57" i="1"/>
  <c r="AO57" i="1"/>
  <c r="AN57" i="1"/>
  <c r="AM57" i="1"/>
  <c r="AL57" i="1"/>
  <c r="AK57" i="1"/>
  <c r="AJ57" i="1"/>
  <c r="AI57" i="1"/>
  <c r="AH57" i="1"/>
  <c r="AG57" i="1"/>
  <c r="AF57" i="1"/>
  <c r="AE57" i="1"/>
  <c r="AD57" i="1"/>
  <c r="AC57" i="1"/>
  <c r="AB57" i="1"/>
  <c r="AA57" i="1"/>
  <c r="Z57" i="1"/>
  <c r="Y57" i="1"/>
  <c r="X57" i="1"/>
  <c r="W57" i="1"/>
  <c r="V57" i="1"/>
  <c r="U57" i="1"/>
  <c r="T57" i="1"/>
  <c r="S57" i="1"/>
  <c r="R57" i="1"/>
  <c r="Q57" i="1"/>
  <c r="P57" i="1"/>
  <c r="O57" i="1"/>
  <c r="N57" i="1"/>
  <c r="M57" i="1"/>
  <c r="L57" i="1"/>
  <c r="K57" i="1"/>
  <c r="J57" i="1"/>
  <c r="I57" i="1"/>
  <c r="H57" i="1"/>
  <c r="G57" i="1"/>
  <c r="F57" i="1"/>
  <c r="E57" i="1"/>
  <c r="D57" i="1"/>
  <c r="C57" i="1"/>
  <c r="B59" i="1"/>
  <c r="B58" i="1"/>
  <c r="B57" i="1"/>
  <c r="K18" i="2" l="1"/>
  <c r="K17" i="2"/>
  <c r="G19" i="2"/>
  <c r="I19" i="2"/>
  <c r="K19" i="2" s="1"/>
  <c r="G16" i="2"/>
  <c r="AZ99" i="1"/>
  <c r="AZ69" i="1"/>
  <c r="AZ70" i="1"/>
  <c r="G13" i="2" s="1"/>
  <c r="AZ71" i="1"/>
  <c r="AZ98" i="1"/>
  <c r="AZ97" i="1"/>
  <c r="AZ57" i="1"/>
  <c r="AZ58" i="1"/>
  <c r="G10" i="2" s="1"/>
  <c r="AZ59" i="1"/>
  <c r="I10" i="2" s="1"/>
  <c r="B10" i="1"/>
  <c r="C10" i="1"/>
  <c r="D10" i="1"/>
  <c r="E10" i="1"/>
  <c r="F10" i="1"/>
  <c r="G10" i="1"/>
  <c r="H10" i="1"/>
  <c r="I10" i="1"/>
  <c r="J10" i="1"/>
  <c r="K10" i="1"/>
  <c r="L10" i="1"/>
  <c r="M10" i="1"/>
  <c r="N10" i="1"/>
  <c r="O10" i="1"/>
  <c r="P10" i="1"/>
  <c r="Q10" i="1"/>
  <c r="R10" i="1"/>
  <c r="S10" i="1"/>
  <c r="T10" i="1"/>
  <c r="U10" i="1"/>
  <c r="V10" i="1"/>
  <c r="W10" i="1"/>
  <c r="X10" i="1"/>
  <c r="Y10" i="1"/>
  <c r="Z10" i="1"/>
  <c r="AA10" i="1"/>
  <c r="AB10" i="1"/>
  <c r="AC10" i="1"/>
  <c r="AD10" i="1"/>
  <c r="AE10" i="1"/>
  <c r="AF10" i="1"/>
  <c r="AG10" i="1"/>
  <c r="AH10" i="1"/>
  <c r="AI10" i="1"/>
  <c r="AJ10" i="1"/>
  <c r="AK10" i="1"/>
  <c r="AL10" i="1"/>
  <c r="AM10" i="1"/>
  <c r="AN10" i="1"/>
  <c r="AO10" i="1"/>
  <c r="AP10" i="1"/>
  <c r="AQ10" i="1"/>
  <c r="AR10" i="1"/>
  <c r="AS10" i="1"/>
  <c r="AT10" i="1"/>
  <c r="AU10" i="1"/>
  <c r="AV10" i="1"/>
  <c r="AW10" i="1"/>
  <c r="AX10" i="1"/>
  <c r="AY10" i="1"/>
  <c r="I13" i="2" l="1"/>
  <c r="K10" i="2"/>
  <c r="A9" i="2"/>
  <c r="A8" i="2"/>
  <c r="AZ67" i="1"/>
  <c r="AZ65" i="1"/>
  <c r="AZ66" i="1"/>
  <c r="C63" i="1"/>
  <c r="C62" i="1"/>
  <c r="C61" i="1"/>
  <c r="B63" i="1"/>
  <c r="B62" i="1"/>
  <c r="B61" i="1"/>
  <c r="AY61" i="1"/>
  <c r="AX61" i="1"/>
  <c r="AW61" i="1"/>
  <c r="AV61" i="1"/>
  <c r="AU61" i="1"/>
  <c r="AT61" i="1"/>
  <c r="AS61" i="1"/>
  <c r="AR61" i="1"/>
  <c r="AQ61" i="1"/>
  <c r="AP61" i="1"/>
  <c r="AO61" i="1"/>
  <c r="AN61" i="1"/>
  <c r="AM61" i="1"/>
  <c r="AL61" i="1"/>
  <c r="AK61" i="1"/>
  <c r="AJ61" i="1"/>
  <c r="AI61" i="1"/>
  <c r="AH61" i="1"/>
  <c r="AG61" i="1"/>
  <c r="AF61" i="1"/>
  <c r="AE61" i="1"/>
  <c r="AD61" i="1"/>
  <c r="AC61" i="1"/>
  <c r="AB61" i="1"/>
  <c r="AA61" i="1"/>
  <c r="Z61" i="1"/>
  <c r="Y61" i="1"/>
  <c r="X61" i="1"/>
  <c r="W61" i="1"/>
  <c r="V61" i="1"/>
  <c r="U61" i="1"/>
  <c r="T61" i="1"/>
  <c r="S61" i="1"/>
  <c r="R61" i="1"/>
  <c r="Q61" i="1"/>
  <c r="P61" i="1"/>
  <c r="O61" i="1"/>
  <c r="N61" i="1"/>
  <c r="M61" i="1"/>
  <c r="L61" i="1"/>
  <c r="K61" i="1"/>
  <c r="J61" i="1"/>
  <c r="I61" i="1"/>
  <c r="H61" i="1"/>
  <c r="G61" i="1"/>
  <c r="F61" i="1"/>
  <c r="E61" i="1"/>
  <c r="D61" i="1"/>
  <c r="AZ73" i="1"/>
  <c r="AY63" i="1"/>
  <c r="AX63" i="1"/>
  <c r="AW63" i="1"/>
  <c r="AY62" i="1"/>
  <c r="AX62" i="1"/>
  <c r="AW62" i="1"/>
  <c r="AY55" i="1"/>
  <c r="AX55" i="1"/>
  <c r="AW55" i="1"/>
  <c r="AY54" i="1"/>
  <c r="AX54" i="1"/>
  <c r="AW54" i="1"/>
  <c r="AY53" i="1"/>
  <c r="AX53" i="1"/>
  <c r="AW53" i="1"/>
  <c r="AY51" i="1"/>
  <c r="AX51" i="1"/>
  <c r="AW51" i="1"/>
  <c r="AY50" i="1"/>
  <c r="AX50" i="1"/>
  <c r="AW50" i="1"/>
  <c r="AY49" i="1"/>
  <c r="AX49" i="1"/>
  <c r="AW49" i="1"/>
  <c r="AV63" i="1"/>
  <c r="AU63" i="1"/>
  <c r="AT63" i="1"/>
  <c r="AV62" i="1"/>
  <c r="AU62" i="1"/>
  <c r="AT62" i="1"/>
  <c r="AV55" i="1"/>
  <c r="AU55" i="1"/>
  <c r="AT55" i="1"/>
  <c r="AV54" i="1"/>
  <c r="AU54" i="1"/>
  <c r="AT54" i="1"/>
  <c r="AV53" i="1"/>
  <c r="AU53" i="1"/>
  <c r="AT53" i="1"/>
  <c r="AV51" i="1"/>
  <c r="AU51" i="1"/>
  <c r="AT51" i="1"/>
  <c r="AV50" i="1"/>
  <c r="AU50" i="1"/>
  <c r="AT50" i="1"/>
  <c r="AV49" i="1"/>
  <c r="AU49" i="1"/>
  <c r="AT49" i="1"/>
  <c r="AS63" i="1"/>
  <c r="AR63" i="1"/>
  <c r="AQ63" i="1"/>
  <c r="AS62" i="1"/>
  <c r="AR62" i="1"/>
  <c r="AQ62" i="1"/>
  <c r="AS55" i="1"/>
  <c r="AR55" i="1"/>
  <c r="AQ55" i="1"/>
  <c r="AS54" i="1"/>
  <c r="AR54" i="1"/>
  <c r="AQ54" i="1"/>
  <c r="AS53" i="1"/>
  <c r="AR53" i="1"/>
  <c r="AQ53" i="1"/>
  <c r="AS51" i="1"/>
  <c r="AR51" i="1"/>
  <c r="AQ51" i="1"/>
  <c r="AS50" i="1"/>
  <c r="AR50" i="1"/>
  <c r="AQ50" i="1"/>
  <c r="AS49" i="1"/>
  <c r="AR49" i="1"/>
  <c r="AQ49" i="1"/>
  <c r="AP63" i="1"/>
  <c r="AP62" i="1"/>
  <c r="AP55" i="1"/>
  <c r="AP54" i="1"/>
  <c r="AP53" i="1"/>
  <c r="AP51" i="1"/>
  <c r="AP50" i="1"/>
  <c r="AP49" i="1"/>
  <c r="AO63" i="1"/>
  <c r="AO62" i="1"/>
  <c r="AO55" i="1"/>
  <c r="AO54" i="1"/>
  <c r="AO53" i="1"/>
  <c r="AO51" i="1"/>
  <c r="AO50" i="1"/>
  <c r="AO49" i="1"/>
  <c r="AN63" i="1"/>
  <c r="AN62" i="1"/>
  <c r="AN55" i="1"/>
  <c r="AN54" i="1"/>
  <c r="AN53" i="1"/>
  <c r="AN51" i="1"/>
  <c r="AN50" i="1"/>
  <c r="AN49" i="1"/>
  <c r="AM63" i="1"/>
  <c r="AM62" i="1"/>
  <c r="AM55" i="1"/>
  <c r="AM54" i="1"/>
  <c r="AM53" i="1"/>
  <c r="AM51" i="1"/>
  <c r="AM50" i="1"/>
  <c r="AM49" i="1"/>
  <c r="AL63" i="1"/>
  <c r="AL62" i="1"/>
  <c r="AL55" i="1"/>
  <c r="AL54" i="1"/>
  <c r="AL53" i="1"/>
  <c r="AL51" i="1"/>
  <c r="AL50" i="1"/>
  <c r="AL49" i="1"/>
  <c r="AK63" i="1"/>
  <c r="AK62" i="1"/>
  <c r="AK55" i="1"/>
  <c r="AK54" i="1"/>
  <c r="AK53" i="1"/>
  <c r="AK51" i="1"/>
  <c r="AK50" i="1"/>
  <c r="AK49" i="1"/>
  <c r="AJ63" i="1"/>
  <c r="AJ62" i="1"/>
  <c r="AJ55" i="1"/>
  <c r="AJ54" i="1"/>
  <c r="AJ53" i="1"/>
  <c r="AJ51" i="1"/>
  <c r="AJ50" i="1"/>
  <c r="AJ49" i="1"/>
  <c r="AI63" i="1"/>
  <c r="AH63" i="1"/>
  <c r="AI62" i="1"/>
  <c r="AH62" i="1"/>
  <c r="AI55" i="1"/>
  <c r="AH55" i="1"/>
  <c r="AI54" i="1"/>
  <c r="AH54" i="1"/>
  <c r="AI53" i="1"/>
  <c r="AH53" i="1"/>
  <c r="AI51" i="1"/>
  <c r="AH51" i="1"/>
  <c r="AI50" i="1"/>
  <c r="AH50" i="1"/>
  <c r="AI49" i="1"/>
  <c r="AH49" i="1"/>
  <c r="AG63" i="1"/>
  <c r="AG62" i="1"/>
  <c r="AG55" i="1"/>
  <c r="AG54" i="1"/>
  <c r="AG53" i="1"/>
  <c r="AG51" i="1"/>
  <c r="AG50" i="1"/>
  <c r="AG49" i="1"/>
  <c r="A5" i="2"/>
  <c r="B5" i="2"/>
  <c r="F5" i="2"/>
  <c r="I12" i="2" l="1"/>
  <c r="G12" i="2"/>
  <c r="AZ61" i="1"/>
  <c r="AZ74" i="1"/>
  <c r="AZ75" i="1"/>
  <c r="AZ78" i="1"/>
  <c r="AF63" i="1"/>
  <c r="AE63" i="1"/>
  <c r="AD63" i="1"/>
  <c r="AC63" i="1"/>
  <c r="AB63" i="1"/>
  <c r="AA63" i="1"/>
  <c r="Z63" i="1"/>
  <c r="Y63" i="1"/>
  <c r="X63" i="1"/>
  <c r="W63" i="1"/>
  <c r="V63" i="1"/>
  <c r="U63" i="1"/>
  <c r="T63" i="1"/>
  <c r="S63" i="1"/>
  <c r="R63" i="1"/>
  <c r="Q63" i="1"/>
  <c r="P63" i="1"/>
  <c r="O63" i="1"/>
  <c r="N63" i="1"/>
  <c r="M63" i="1"/>
  <c r="L63" i="1"/>
  <c r="K63" i="1"/>
  <c r="J63" i="1"/>
  <c r="I63" i="1"/>
  <c r="H63" i="1"/>
  <c r="G63" i="1"/>
  <c r="F63" i="1"/>
  <c r="E63" i="1"/>
  <c r="D63" i="1"/>
  <c r="AF62" i="1"/>
  <c r="AE62" i="1"/>
  <c r="AD62" i="1"/>
  <c r="AC62" i="1"/>
  <c r="AB62" i="1"/>
  <c r="AA62" i="1"/>
  <c r="Z62" i="1"/>
  <c r="Y62" i="1"/>
  <c r="X62" i="1"/>
  <c r="W62" i="1"/>
  <c r="V62" i="1"/>
  <c r="U62" i="1"/>
  <c r="T62" i="1"/>
  <c r="S62" i="1"/>
  <c r="R62" i="1"/>
  <c r="Q62" i="1"/>
  <c r="P62" i="1"/>
  <c r="O62" i="1"/>
  <c r="N62" i="1"/>
  <c r="M62" i="1"/>
  <c r="L62" i="1"/>
  <c r="K62" i="1"/>
  <c r="J62" i="1"/>
  <c r="I62" i="1"/>
  <c r="H62" i="1"/>
  <c r="G62" i="1"/>
  <c r="F62" i="1"/>
  <c r="E62" i="1"/>
  <c r="D62" i="1"/>
  <c r="AF55" i="1"/>
  <c r="AE55" i="1"/>
  <c r="AD55" i="1"/>
  <c r="AC55" i="1"/>
  <c r="AB55" i="1"/>
  <c r="AA55" i="1"/>
  <c r="Z55" i="1"/>
  <c r="Y55" i="1"/>
  <c r="X55" i="1"/>
  <c r="W55" i="1"/>
  <c r="V55" i="1"/>
  <c r="U55" i="1"/>
  <c r="T55" i="1"/>
  <c r="S55" i="1"/>
  <c r="R55" i="1"/>
  <c r="Q55" i="1"/>
  <c r="P55" i="1"/>
  <c r="O55" i="1"/>
  <c r="N55" i="1"/>
  <c r="M55" i="1"/>
  <c r="L55" i="1"/>
  <c r="K55" i="1"/>
  <c r="J55" i="1"/>
  <c r="I55" i="1"/>
  <c r="H55" i="1"/>
  <c r="G55" i="1"/>
  <c r="F55" i="1"/>
  <c r="E55" i="1"/>
  <c r="D55" i="1"/>
  <c r="C55" i="1"/>
  <c r="B55" i="1"/>
  <c r="AF54" i="1"/>
  <c r="AE54" i="1"/>
  <c r="AD54" i="1"/>
  <c r="AC54" i="1"/>
  <c r="AB54" i="1"/>
  <c r="AA54" i="1"/>
  <c r="Z54" i="1"/>
  <c r="Y54" i="1"/>
  <c r="X54" i="1"/>
  <c r="W54" i="1"/>
  <c r="V54" i="1"/>
  <c r="U54" i="1"/>
  <c r="T54" i="1"/>
  <c r="S54" i="1"/>
  <c r="R54" i="1"/>
  <c r="Q54" i="1"/>
  <c r="P54" i="1"/>
  <c r="O54" i="1"/>
  <c r="N54" i="1"/>
  <c r="M54" i="1"/>
  <c r="L54" i="1"/>
  <c r="K54" i="1"/>
  <c r="J54" i="1"/>
  <c r="I54" i="1"/>
  <c r="H54" i="1"/>
  <c r="G54" i="1"/>
  <c r="F54" i="1"/>
  <c r="E54" i="1"/>
  <c r="D54" i="1"/>
  <c r="C54" i="1"/>
  <c r="B54" i="1"/>
  <c r="AF53" i="1"/>
  <c r="AE53" i="1"/>
  <c r="AD53" i="1"/>
  <c r="AC53" i="1"/>
  <c r="AB53" i="1"/>
  <c r="AA53" i="1"/>
  <c r="Z53" i="1"/>
  <c r="Y53" i="1"/>
  <c r="X53" i="1"/>
  <c r="W53" i="1"/>
  <c r="V53" i="1"/>
  <c r="U53" i="1"/>
  <c r="T53" i="1"/>
  <c r="S53" i="1"/>
  <c r="R53" i="1"/>
  <c r="Q53" i="1"/>
  <c r="P53" i="1"/>
  <c r="O53" i="1"/>
  <c r="N53" i="1"/>
  <c r="M53" i="1"/>
  <c r="L53" i="1"/>
  <c r="K53" i="1"/>
  <c r="J53" i="1"/>
  <c r="I53" i="1"/>
  <c r="H53" i="1"/>
  <c r="G53" i="1"/>
  <c r="F53" i="1"/>
  <c r="E53" i="1"/>
  <c r="D53" i="1"/>
  <c r="C53" i="1"/>
  <c r="B53"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B51"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D50" i="1"/>
  <c r="C50" i="1"/>
  <c r="B50"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B49" i="1"/>
  <c r="G15" i="2" l="1"/>
  <c r="G14" i="2"/>
  <c r="I14" i="2"/>
  <c r="AZ51" i="1"/>
  <c r="I8" i="2" s="1"/>
  <c r="AZ62" i="1"/>
  <c r="AZ79" i="1"/>
  <c r="AZ63" i="1"/>
  <c r="AZ77" i="1"/>
  <c r="AZ55" i="1"/>
  <c r="I9" i="2" s="1"/>
  <c r="AZ54" i="1"/>
  <c r="G9" i="2" s="1"/>
  <c r="AZ53" i="1"/>
  <c r="AZ50" i="1"/>
  <c r="G8" i="2" s="1"/>
  <c r="AZ49" i="1"/>
  <c r="K13" i="2"/>
  <c r="K9" i="2" l="1"/>
  <c r="K8" i="2"/>
  <c r="K14" i="2"/>
  <c r="K16" i="2"/>
  <c r="I15" i="2"/>
  <c r="K15" i="2" s="1"/>
  <c r="G11" i="2"/>
  <c r="K12" i="2"/>
  <c r="I11" i="2"/>
  <c r="K11" i="2" l="1"/>
</calcChain>
</file>

<file path=xl/sharedStrings.xml><?xml version="1.0" encoding="utf-8"?>
<sst xmlns="http://schemas.openxmlformats.org/spreadsheetml/2006/main" count="456" uniqueCount="337">
  <si>
    <t>Agency Name</t>
  </si>
  <si>
    <t>Program Name</t>
  </si>
  <si>
    <t>Monitoring Date</t>
  </si>
  <si>
    <t>Client ID HMIS</t>
  </si>
  <si>
    <t>Last Name</t>
  </si>
  <si>
    <t>Entry Date</t>
  </si>
  <si>
    <t>Exit Date</t>
  </si>
  <si>
    <t>Length of Stay-Days</t>
  </si>
  <si>
    <t>Standard</t>
  </si>
  <si>
    <t>Determination and Notes</t>
  </si>
  <si>
    <t>Yes</t>
  </si>
  <si>
    <t>No</t>
  </si>
  <si>
    <t>N/A</t>
  </si>
  <si>
    <t>Files Reviewed</t>
  </si>
  <si>
    <t>Applicable Files</t>
  </si>
  <si>
    <t>Non Compliant</t>
  </si>
  <si>
    <t>Reassessment</t>
  </si>
  <si>
    <t>Lease</t>
  </si>
  <si>
    <t>PR&amp;C Exit Interview Form (Homelessness Prevention)</t>
  </si>
  <si>
    <t>Date</t>
  </si>
  <si>
    <t>Partner Agency</t>
  </si>
  <si>
    <t>Program</t>
  </si>
  <si>
    <t>Reviewers</t>
  </si>
  <si>
    <t>Client File Review Summary</t>
  </si>
  <si>
    <t>Number of Applicable Files</t>
  </si>
  <si>
    <t>Number Non Compliant</t>
  </si>
  <si>
    <t>Compliance Percentage</t>
  </si>
  <si>
    <t>Standards feedback, recommendations and improvement needed</t>
  </si>
  <si>
    <t>Next Steps (Follow up)</t>
  </si>
  <si>
    <t>No follow up needed at this time. Final review and determination will be provided on the PR&amp;C report</t>
  </si>
  <si>
    <t>x</t>
  </si>
  <si>
    <t>Please provide follow up information for the items listed below</t>
  </si>
  <si>
    <t>Homelessness Prevention Monitoring Tool</t>
  </si>
  <si>
    <t>Documentation of Risk of Homelessness</t>
  </si>
  <si>
    <t>Termination and Appeals Acknowledgement</t>
  </si>
  <si>
    <t>Termination and Appeals Documentation</t>
  </si>
  <si>
    <t>Individualized Housing Stability Plans</t>
  </si>
  <si>
    <t>Provision of Eligible Assistance</t>
  </si>
  <si>
    <t>DCA/Rental Assistance Approval from CSB</t>
  </si>
  <si>
    <t>Housing Prevention Tool</t>
  </si>
  <si>
    <r>
      <t xml:space="preserve">To qualify as </t>
    </r>
    <r>
      <rPr>
        <b/>
        <sz val="11"/>
        <color theme="1"/>
        <rFont val="Calibri"/>
        <family val="2"/>
        <scheme val="minor"/>
      </rPr>
      <t>at risk of homelessness</t>
    </r>
    <r>
      <rPr>
        <sz val="11"/>
        <color theme="1"/>
        <rFont val="Calibri"/>
        <family val="2"/>
        <scheme val="minor"/>
      </rPr>
      <t>, a household must meet HUD’s definition at program entry (</t>
    </r>
    <r>
      <rPr>
        <b/>
        <sz val="11"/>
        <color theme="1"/>
        <rFont val="Calibri"/>
        <family val="2"/>
        <scheme val="minor"/>
      </rPr>
      <t>24 CFR §576.2</t>
    </r>
    <r>
      <rPr>
        <sz val="11"/>
        <color theme="1"/>
        <rFont val="Calibri"/>
        <family val="2"/>
        <scheme val="minor"/>
      </rPr>
      <t xml:space="preserve">). The agency must document that the household </t>
    </r>
    <r>
      <rPr>
        <b/>
        <sz val="11"/>
        <color theme="1"/>
        <rFont val="Calibri"/>
        <family val="2"/>
        <scheme val="minor"/>
      </rPr>
      <t>lacks the income, resources, or support</t>
    </r>
    <r>
      <rPr>
        <sz val="11"/>
        <color theme="1"/>
        <rFont val="Calibri"/>
        <family val="2"/>
        <scheme val="minor"/>
      </rPr>
      <t xml:space="preserve"> needed to keep their housing and is likely to become homeless without assistance.</t>
    </r>
  </si>
  <si>
    <t>Required Conditions</t>
  </si>
  <si>
    <r>
      <t xml:space="preserve">The household must meet </t>
    </r>
    <r>
      <rPr>
        <b/>
        <sz val="11"/>
        <color theme="1"/>
        <rFont val="Calibri"/>
        <family val="2"/>
        <scheme val="minor"/>
      </rPr>
      <t>both</t>
    </r>
    <r>
      <rPr>
        <sz val="11"/>
        <color theme="1"/>
        <rFont val="Calibri"/>
        <family val="2"/>
        <scheme val="minor"/>
      </rPr>
      <t xml:space="preserve"> of the following:</t>
    </r>
  </si>
  <si>
    <t>1. Income Requirement</t>
  </si>
  <si>
    <r>
      <t xml:space="preserve">Household income is </t>
    </r>
    <r>
      <rPr>
        <b/>
        <sz val="11"/>
        <color theme="1"/>
        <rFont val="Calibri"/>
        <family val="2"/>
        <scheme val="minor"/>
      </rPr>
      <t>below 30% of Area Median Income (AMI)</t>
    </r>
  </si>
  <si>
    <t>2. Insufficient Resources or Support</t>
  </si>
  <si>
    <r>
      <t xml:space="preserve">The household lacks the </t>
    </r>
    <r>
      <rPr>
        <b/>
        <sz val="11"/>
        <color theme="1"/>
        <rFont val="Calibri"/>
        <family val="2"/>
        <scheme val="minor"/>
      </rPr>
      <t>financial means or support network</t>
    </r>
    <r>
      <rPr>
        <sz val="11"/>
        <color theme="1"/>
        <rFont val="Calibri"/>
        <family val="2"/>
        <scheme val="minor"/>
      </rPr>
      <t xml:space="preserve"> to remain in housing</t>
    </r>
  </si>
  <si>
    <r>
      <t xml:space="preserve">In addition, the household must meet </t>
    </r>
    <r>
      <rPr>
        <b/>
        <sz val="11"/>
        <color theme="1"/>
        <rFont val="Calibri"/>
        <family val="2"/>
        <scheme val="minor"/>
      </rPr>
      <t>at least one</t>
    </r>
    <r>
      <rPr>
        <sz val="11"/>
        <color theme="1"/>
        <rFont val="Calibri"/>
        <family val="2"/>
        <scheme val="minor"/>
      </rPr>
      <t xml:space="preserve"> of the following conditions:</t>
    </r>
  </si>
  <si>
    <r>
      <t xml:space="preserve">Has </t>
    </r>
    <r>
      <rPr>
        <b/>
        <sz val="11"/>
        <color theme="1"/>
        <rFont val="Calibri"/>
        <family val="2"/>
        <scheme val="minor"/>
      </rPr>
      <t>moved two or more times in the past 60 days</t>
    </r>
    <r>
      <rPr>
        <sz val="11"/>
        <color theme="1"/>
        <rFont val="Calibri"/>
        <family val="2"/>
        <scheme val="minor"/>
      </rPr>
      <t xml:space="preserve"> due to economic reasons</t>
    </r>
  </si>
  <si>
    <r>
      <t xml:space="preserve">Is </t>
    </r>
    <r>
      <rPr>
        <b/>
        <sz val="11"/>
        <color theme="1"/>
        <rFont val="Calibri"/>
        <family val="2"/>
        <scheme val="minor"/>
      </rPr>
      <t>living with others (doubling up)</t>
    </r>
    <r>
      <rPr>
        <sz val="11"/>
        <color theme="1"/>
        <rFont val="Calibri"/>
        <family val="2"/>
        <scheme val="minor"/>
      </rPr>
      <t xml:space="preserve"> due to financial hardship</t>
    </r>
  </si>
  <si>
    <r>
      <t xml:space="preserve">Has received a </t>
    </r>
    <r>
      <rPr>
        <b/>
        <sz val="11"/>
        <color theme="1"/>
        <rFont val="Calibri"/>
        <family val="2"/>
        <scheme val="minor"/>
      </rPr>
      <t>written eviction notice</t>
    </r>
    <r>
      <rPr>
        <sz val="11"/>
        <color theme="1"/>
        <rFont val="Calibri"/>
        <family val="2"/>
        <scheme val="minor"/>
      </rPr>
      <t xml:space="preserve"> requiring them to leave within 21 days</t>
    </r>
  </si>
  <si>
    <r>
      <t xml:space="preserve">Is staying in a </t>
    </r>
    <r>
      <rPr>
        <b/>
        <sz val="11"/>
        <color theme="1"/>
        <rFont val="Calibri"/>
        <family val="2"/>
        <scheme val="minor"/>
      </rPr>
      <t>hotel or motel not paid for by a government or charity</t>
    </r>
  </si>
  <si>
    <r>
      <t xml:space="preserve">Is living in </t>
    </r>
    <r>
      <rPr>
        <b/>
        <sz val="11"/>
        <color theme="1"/>
        <rFont val="Calibri"/>
        <family val="2"/>
        <scheme val="minor"/>
      </rPr>
      <t>overcrowded housing</t>
    </r>
    <r>
      <rPr>
        <sz val="11"/>
        <color theme="1"/>
        <rFont val="Calibri"/>
        <family val="2"/>
        <scheme val="minor"/>
      </rPr>
      <t xml:space="preserve"> (more than 1.5 persons per room)</t>
    </r>
  </si>
  <si>
    <r>
      <t xml:space="preserve">Is </t>
    </r>
    <r>
      <rPr>
        <b/>
        <sz val="11"/>
        <color theme="1"/>
        <rFont val="Calibri"/>
        <family val="2"/>
        <scheme val="minor"/>
      </rPr>
      <t>exiting a publicly funded institution or system of care</t>
    </r>
  </si>
  <si>
    <r>
      <t xml:space="preserve">Is living in </t>
    </r>
    <r>
      <rPr>
        <b/>
        <sz val="11"/>
        <color theme="1"/>
        <rFont val="Calibri"/>
        <family val="2"/>
        <scheme val="minor"/>
      </rPr>
      <t>unstable housing conditions</t>
    </r>
    <r>
      <rPr>
        <sz val="11"/>
        <color theme="1"/>
        <rFont val="Calibri"/>
        <family val="2"/>
        <scheme val="minor"/>
      </rPr>
      <t xml:space="preserve"> that increase the risk of homelessness</t>
    </r>
  </si>
  <si>
    <t>Required Documentation</t>
  </si>
  <si>
    <t>Agencies must maintain documentation showing:</t>
  </si>
  <si>
    <r>
      <t>Income verification</t>
    </r>
    <r>
      <rPr>
        <sz val="11"/>
        <color theme="1"/>
        <rFont val="Calibri"/>
        <family val="2"/>
        <scheme val="minor"/>
      </rPr>
      <t xml:space="preserve"> (pay stubs, benefit letters, or self-certification if needed)</t>
    </r>
  </si>
  <si>
    <r>
      <t xml:space="preserve">Evidence of </t>
    </r>
    <r>
      <rPr>
        <b/>
        <sz val="11"/>
        <color theme="1"/>
        <rFont val="Calibri"/>
        <family val="2"/>
        <scheme val="minor"/>
      </rPr>
      <t>housing instability or risk factors</t>
    </r>
    <r>
      <rPr>
        <sz val="11"/>
        <color theme="1"/>
        <rFont val="Calibri"/>
        <family val="2"/>
        <scheme val="minor"/>
      </rPr>
      <t xml:space="preserve"> (e.g., eviction notice, letter from host, housing conditions)</t>
    </r>
  </si>
  <si>
    <r>
      <t xml:space="preserve">Documentation that the household lacks </t>
    </r>
    <r>
      <rPr>
        <b/>
        <sz val="11"/>
        <color theme="1"/>
        <rFont val="Calibri"/>
        <family val="2"/>
        <scheme val="minor"/>
      </rPr>
      <t>resources and support networks</t>
    </r>
  </si>
  <si>
    <t>Documentation Standards</t>
  </si>
  <si>
    <r>
      <t>Third-party documentation</t>
    </r>
    <r>
      <rPr>
        <sz val="11"/>
        <color theme="1"/>
        <rFont val="Calibri"/>
        <family val="2"/>
        <scheme val="minor"/>
      </rPr>
      <t xml:space="preserve"> should be obtained whenever possible</t>
    </r>
  </si>
  <si>
    <r>
      <t>Self-certification may be used</t>
    </r>
    <r>
      <rPr>
        <sz val="11"/>
        <color theme="1"/>
        <rFont val="Calibri"/>
        <family val="2"/>
        <scheme val="minor"/>
      </rPr>
      <t xml:space="preserve"> when other documentation cannot be reasonably obtained</t>
    </r>
  </si>
  <si>
    <r>
      <t xml:space="preserve">All documentation must be kept in the </t>
    </r>
    <r>
      <rPr>
        <b/>
        <sz val="11"/>
        <color theme="1"/>
        <rFont val="Calibri"/>
        <family val="2"/>
        <scheme val="minor"/>
      </rPr>
      <t>client file or HMIS record</t>
    </r>
  </si>
  <si>
    <r>
      <t xml:space="preserve">Proper documentation ensures that assistance is provided to households who are </t>
    </r>
    <r>
      <rPr>
        <b/>
        <sz val="11"/>
        <color theme="1"/>
        <rFont val="Calibri"/>
        <family val="2"/>
        <scheme val="minor"/>
      </rPr>
      <t>truly at risk and eligible under HUD requirements</t>
    </r>
    <r>
      <rPr>
        <sz val="11"/>
        <color theme="1"/>
        <rFont val="Calibri"/>
        <family val="2"/>
        <scheme val="minor"/>
      </rPr>
      <t>, and supports compliance during monitoring.</t>
    </r>
  </si>
  <si>
    <t>Annual Reassessment</t>
  </si>
  <si>
    <t>Initial Assessment</t>
  </si>
  <si>
    <r>
      <t xml:space="preserve">At program entry, staff must complete an </t>
    </r>
    <r>
      <rPr>
        <b/>
        <sz val="11"/>
        <color theme="1"/>
        <rFont val="Calibri"/>
        <family val="2"/>
        <scheme val="minor"/>
      </rPr>
      <t>initial assessment</t>
    </r>
    <r>
      <rPr>
        <sz val="11"/>
        <color theme="1"/>
        <rFont val="Calibri"/>
        <family val="2"/>
        <scheme val="minor"/>
      </rPr>
      <t xml:space="preserve"> to:</t>
    </r>
  </si>
  <si>
    <r>
      <t xml:space="preserve">Identify </t>
    </r>
    <r>
      <rPr>
        <b/>
        <sz val="11"/>
        <color theme="1"/>
        <rFont val="Calibri"/>
        <family val="2"/>
        <scheme val="minor"/>
      </rPr>
      <t>housing needs, barriers, and risks</t>
    </r>
  </si>
  <si>
    <r>
      <t xml:space="preserve">Review </t>
    </r>
    <r>
      <rPr>
        <b/>
        <sz val="11"/>
        <color theme="1"/>
        <rFont val="Calibri"/>
        <family val="2"/>
        <scheme val="minor"/>
      </rPr>
      <t>income, resources, and support networks</t>
    </r>
  </si>
  <si>
    <r>
      <t xml:space="preserve">Determine the </t>
    </r>
    <r>
      <rPr>
        <b/>
        <sz val="11"/>
        <color theme="1"/>
        <rFont val="Calibri"/>
        <family val="2"/>
        <scheme val="minor"/>
      </rPr>
      <t>type and level of assistance needed</t>
    </r>
  </si>
  <si>
    <r>
      <t xml:space="preserve">Develop or inform the </t>
    </r>
    <r>
      <rPr>
        <b/>
        <sz val="11"/>
        <color theme="1"/>
        <rFont val="Calibri"/>
        <family val="2"/>
        <scheme val="minor"/>
      </rPr>
      <t>Individualized Housing Stability Plan (IHSP)</t>
    </r>
  </si>
  <si>
    <t>Annual Recertification / Reassessment</t>
  </si>
  <si>
    <r>
      <t xml:space="preserve">At least </t>
    </r>
    <r>
      <rPr>
        <b/>
        <sz val="11"/>
        <color theme="1"/>
        <rFont val="Calibri"/>
        <family val="2"/>
        <scheme val="minor"/>
      </rPr>
      <t>once every 12 months (within 30 day prior to or after initial assessment date)</t>
    </r>
    <r>
      <rPr>
        <sz val="11"/>
        <color theme="1"/>
        <rFont val="Calibri"/>
        <family val="2"/>
        <scheme val="minor"/>
      </rPr>
      <t xml:space="preserve">, programs must complete a </t>
    </r>
    <r>
      <rPr>
        <b/>
        <sz val="11"/>
        <color theme="1"/>
        <rFont val="Calibri"/>
        <family val="2"/>
        <scheme val="minor"/>
      </rPr>
      <t>formal reassessment</t>
    </r>
    <r>
      <rPr>
        <sz val="11"/>
        <color theme="1"/>
        <rFont val="Calibri"/>
        <family val="2"/>
        <scheme val="minor"/>
      </rPr>
      <t xml:space="preserve"> to:</t>
    </r>
  </si>
  <si>
    <r>
      <t xml:space="preserve">Confirm the participant still </t>
    </r>
    <r>
      <rPr>
        <b/>
        <sz val="11"/>
        <color theme="1"/>
        <rFont val="Calibri"/>
        <family val="2"/>
        <scheme val="minor"/>
      </rPr>
      <t>meets program eligibility requirements</t>
    </r>
  </si>
  <si>
    <r>
      <t xml:space="preserve">Review </t>
    </r>
    <r>
      <rPr>
        <b/>
        <sz val="11"/>
        <color theme="1"/>
        <rFont val="Calibri"/>
        <family val="2"/>
        <scheme val="minor"/>
      </rPr>
      <t>income and household changes</t>
    </r>
    <r>
      <rPr>
        <sz val="11"/>
        <color theme="1"/>
        <rFont val="Calibri"/>
        <family val="2"/>
        <scheme val="minor"/>
      </rPr>
      <t xml:space="preserve"> (as required by the program)</t>
    </r>
  </si>
  <si>
    <r>
      <t xml:space="preserve">Evaluate </t>
    </r>
    <r>
      <rPr>
        <b/>
        <sz val="11"/>
        <color theme="1"/>
        <rFont val="Calibri"/>
        <family val="2"/>
        <scheme val="minor"/>
      </rPr>
      <t>progress toward housing stability</t>
    </r>
  </si>
  <si>
    <r>
      <t xml:space="preserve">Identify any </t>
    </r>
    <r>
      <rPr>
        <b/>
        <sz val="11"/>
        <color theme="1"/>
        <rFont val="Calibri"/>
        <family val="2"/>
        <scheme val="minor"/>
      </rPr>
      <t>new or ongoing service needs</t>
    </r>
  </si>
  <si>
    <r>
      <t xml:space="preserve">Adjust the </t>
    </r>
    <r>
      <rPr>
        <b/>
        <sz val="11"/>
        <color theme="1"/>
        <rFont val="Calibri"/>
        <family val="2"/>
        <scheme val="minor"/>
      </rPr>
      <t>type, amount, or duration of assistance</t>
    </r>
    <r>
      <rPr>
        <sz val="11"/>
        <color theme="1"/>
        <rFont val="Calibri"/>
        <family val="2"/>
        <scheme val="minor"/>
      </rPr>
      <t>, as needed</t>
    </r>
  </si>
  <si>
    <t>Purpose</t>
  </si>
  <si>
    <t>The assessment process ensures that:</t>
  </si>
  <si>
    <r>
      <t xml:space="preserve">Services remain </t>
    </r>
    <r>
      <rPr>
        <b/>
        <sz val="11"/>
        <color theme="1"/>
        <rFont val="Calibri"/>
        <family val="2"/>
        <scheme val="minor"/>
      </rPr>
      <t>appropriate and effective</t>
    </r>
  </si>
  <si>
    <r>
      <t xml:space="preserve">Assistance is </t>
    </r>
    <r>
      <rPr>
        <b/>
        <sz val="11"/>
        <color theme="1"/>
        <rFont val="Calibri"/>
        <family val="2"/>
        <scheme val="minor"/>
      </rPr>
      <t>not more than what is needed</t>
    </r>
    <r>
      <rPr>
        <sz val="11"/>
        <color theme="1"/>
        <rFont val="Calibri"/>
        <family val="2"/>
        <scheme val="minor"/>
      </rPr>
      <t xml:space="preserve"> (progressive engagement)</t>
    </r>
  </si>
  <si>
    <r>
      <t xml:space="preserve">Participants continue to move toward </t>
    </r>
    <r>
      <rPr>
        <b/>
        <sz val="11"/>
        <color theme="1"/>
        <rFont val="Calibri"/>
        <family val="2"/>
        <scheme val="minor"/>
      </rPr>
      <t>long-term housing stability</t>
    </r>
  </si>
  <si>
    <t>Documentation</t>
  </si>
  <si>
    <r>
      <t xml:space="preserve">Agencies must document both the </t>
    </r>
    <r>
      <rPr>
        <b/>
        <sz val="11"/>
        <color theme="1"/>
        <rFont val="Calibri"/>
        <family val="2"/>
        <scheme val="minor"/>
      </rPr>
      <t>initial assessment and annual reassessment</t>
    </r>
    <r>
      <rPr>
        <sz val="11"/>
        <color theme="1"/>
        <rFont val="Calibri"/>
        <family val="2"/>
        <scheme val="minor"/>
      </rPr>
      <t xml:space="preserve"> in the </t>
    </r>
    <r>
      <rPr>
        <b/>
        <sz val="11"/>
        <color theme="1"/>
        <rFont val="Calibri"/>
        <family val="2"/>
        <scheme val="minor"/>
      </rPr>
      <t>client file or HMIS</t>
    </r>
    <r>
      <rPr>
        <sz val="11"/>
        <color theme="1"/>
        <rFont val="Calibri"/>
        <family val="2"/>
        <scheme val="minor"/>
      </rPr>
      <t>, including:</t>
    </r>
  </si>
  <si>
    <t>Completed assessment forms</t>
  </si>
  <si>
    <t>Updated income and eligibility documentation (when required)</t>
  </si>
  <si>
    <t>Changes to the IHSP or service plan</t>
  </si>
  <si>
    <t>Staff determination of continued need and assistance level</t>
  </si>
  <si>
    <r>
      <t xml:space="preserve">Proper assessments help ensure services are </t>
    </r>
    <r>
      <rPr>
        <b/>
        <sz val="11"/>
        <color theme="1"/>
        <rFont val="Calibri"/>
        <family val="2"/>
        <scheme val="minor"/>
      </rPr>
      <t>targeted, compliant with HUD requirements, and responsive to participant needs</t>
    </r>
    <r>
      <rPr>
        <sz val="11"/>
        <color theme="1"/>
        <rFont val="Calibri"/>
        <family val="2"/>
        <scheme val="minor"/>
      </rPr>
      <t>.</t>
    </r>
  </si>
  <si>
    <t>Assessment (Initial)</t>
  </si>
  <si>
    <t>An Annual Service Ne+A32:A57eds Assessment is a review of a participant’s housing and service needs to ensure they are receiving the right level of support to achieve and maintain stable housing. This process aligns with HUD requirements for initial evaluation and ongoing reassessment (24 CFR §576.401 and §578.53).</t>
  </si>
  <si>
    <t>When Should It Be Signed?</t>
  </si>
  <si>
    <r>
      <t xml:space="preserve">The </t>
    </r>
    <r>
      <rPr>
        <b/>
        <sz val="11"/>
        <color theme="1"/>
        <rFont val="Calibri"/>
        <family val="2"/>
        <scheme val="minor"/>
      </rPr>
      <t>Termination and Appeals Acknowledgement</t>
    </r>
    <r>
      <rPr>
        <sz val="11"/>
        <color theme="1"/>
        <rFont val="Calibri"/>
        <family val="2"/>
        <scheme val="minor"/>
      </rPr>
      <t xml:space="preserve"> should be signed:</t>
    </r>
  </si>
  <si>
    <r>
      <t>At program entry (intake)</t>
    </r>
    <r>
      <rPr>
        <sz val="11"/>
        <color theme="1"/>
        <rFont val="Calibri"/>
        <family val="2"/>
        <scheme val="minor"/>
      </rPr>
      <t xml:space="preserve"> as part of participant rights and responsibilities</t>
    </r>
  </si>
  <si>
    <r>
      <t>Anytime policies are updated</t>
    </r>
    <r>
      <rPr>
        <sz val="11"/>
        <color theme="1"/>
        <rFont val="Calibri"/>
        <family val="2"/>
        <scheme val="minor"/>
      </rPr>
      <t>, if changes affect termination or appeal rights</t>
    </r>
  </si>
  <si>
    <r>
      <t xml:space="preserve">It does </t>
    </r>
    <r>
      <rPr>
        <b/>
        <sz val="11"/>
        <color theme="1"/>
        <rFont val="Calibri"/>
        <family val="2"/>
        <scheme val="minor"/>
      </rPr>
      <t>not replace the termination notice</t>
    </r>
    <r>
      <rPr>
        <sz val="11"/>
        <color theme="1"/>
        <rFont val="Calibri"/>
        <family val="2"/>
        <scheme val="minor"/>
      </rPr>
      <t>—a separate written notice must still be provided if termination occurs</t>
    </r>
  </si>
  <si>
    <r>
      <t xml:space="preserve">Having it signed at intake ensures the participant understands their rights </t>
    </r>
    <r>
      <rPr>
        <b/>
        <sz val="11"/>
        <color theme="1"/>
        <rFont val="Calibri"/>
        <family val="2"/>
        <scheme val="minor"/>
      </rPr>
      <t>before any action is taken</t>
    </r>
    <r>
      <rPr>
        <sz val="11"/>
        <color theme="1"/>
        <rFont val="Calibri"/>
        <family val="2"/>
        <scheme val="minor"/>
      </rPr>
      <t>, consistent with HUD requirements (</t>
    </r>
    <r>
      <rPr>
        <b/>
        <sz val="11"/>
        <color theme="1"/>
        <rFont val="Calibri"/>
        <family val="2"/>
        <scheme val="minor"/>
      </rPr>
      <t>24 CFR §576.402</t>
    </r>
    <r>
      <rPr>
        <sz val="11"/>
        <color theme="1"/>
        <rFont val="Calibri"/>
        <family val="2"/>
        <scheme val="minor"/>
      </rPr>
      <t>).</t>
    </r>
  </si>
  <si>
    <t>What Should Be Included?</t>
  </si>
  <si>
    <t>The acknowledgement should clearly explain, in plain language:</t>
  </si>
  <si>
    <t>1. Grounds for Termination</t>
  </si>
  <si>
    <t>Reasons a participant may be terminated, such as:</t>
  </si>
  <si>
    <t>Serious or repeated violations of program rules</t>
  </si>
  <si>
    <t>Failure to comply with program requirements</t>
  </si>
  <si>
    <r>
      <t xml:space="preserve">A statement that termination will be </t>
    </r>
    <r>
      <rPr>
        <b/>
        <sz val="11"/>
        <color theme="1"/>
        <rFont val="Calibri"/>
        <family val="2"/>
        <scheme val="minor"/>
      </rPr>
      <t>fair, consistent, and non-discriminatory</t>
    </r>
  </si>
  <si>
    <t>2. Participant Rights</t>
  </si>
  <si>
    <t>The right to:</t>
  </si>
  <si>
    <r>
      <t xml:space="preserve">Receive a </t>
    </r>
    <r>
      <rPr>
        <b/>
        <sz val="11"/>
        <color theme="1"/>
        <rFont val="Calibri"/>
        <family val="2"/>
        <scheme val="minor"/>
      </rPr>
      <t>written termination notice</t>
    </r>
  </si>
  <si>
    <r>
      <t xml:space="preserve">Be given an </t>
    </r>
    <r>
      <rPr>
        <b/>
        <sz val="11"/>
        <color theme="1"/>
        <rFont val="Calibri"/>
        <family val="2"/>
        <scheme val="minor"/>
      </rPr>
      <t>opportunity to respond</t>
    </r>
    <r>
      <rPr>
        <sz val="11"/>
        <color theme="1"/>
        <rFont val="Calibri"/>
        <family val="2"/>
        <scheme val="minor"/>
      </rPr>
      <t xml:space="preserve"> before termination (when appropriate)</t>
    </r>
  </si>
  <si>
    <t>Appeal the decision</t>
  </si>
  <si>
    <t>3. Appeal Process</t>
  </si>
  <si>
    <t>How to file an appeal (who, how, and where)</t>
  </si>
  <si>
    <r>
      <t xml:space="preserve">The </t>
    </r>
    <r>
      <rPr>
        <b/>
        <sz val="11"/>
        <color theme="1"/>
        <rFont val="Calibri"/>
        <family val="2"/>
        <scheme val="minor"/>
      </rPr>
      <t>timeline to submit an appeal</t>
    </r>
    <r>
      <rPr>
        <sz val="11"/>
        <color theme="1"/>
        <rFont val="Calibri"/>
        <family val="2"/>
        <scheme val="minor"/>
      </rPr>
      <t xml:space="preserve"> (e.g., within a set number of days)</t>
    </r>
  </si>
  <si>
    <r>
      <t xml:space="preserve">That the appeal will be reviewed by </t>
    </r>
    <r>
      <rPr>
        <b/>
        <sz val="11"/>
        <color theme="1"/>
        <rFont val="Calibri"/>
        <family val="2"/>
        <scheme val="minor"/>
      </rPr>
      <t>staff not involved in the original decision</t>
    </r>
  </si>
  <si>
    <r>
      <t xml:space="preserve">That the participant will receive a </t>
    </r>
    <r>
      <rPr>
        <b/>
        <sz val="11"/>
        <color theme="1"/>
        <rFont val="Calibri"/>
        <family val="2"/>
        <scheme val="minor"/>
      </rPr>
      <t>written final decision</t>
    </r>
  </si>
  <si>
    <t>4. Program Responsibilities</t>
  </si>
  <si>
    <t>Commitment to:</t>
  </si>
  <si>
    <r>
      <t xml:space="preserve">Apply policies </t>
    </r>
    <r>
      <rPr>
        <b/>
        <sz val="11"/>
        <color theme="1"/>
        <rFont val="Calibri"/>
        <family val="2"/>
        <scheme val="minor"/>
      </rPr>
      <t>consistently and fairly</t>
    </r>
  </si>
  <si>
    <r>
      <t xml:space="preserve">Follow </t>
    </r>
    <r>
      <rPr>
        <b/>
        <sz val="11"/>
        <color theme="1"/>
        <rFont val="Calibri"/>
        <family val="2"/>
        <scheme val="minor"/>
      </rPr>
      <t>HUD ESG requirements</t>
    </r>
  </si>
  <si>
    <r>
      <t xml:space="preserve">Maintain </t>
    </r>
    <r>
      <rPr>
        <b/>
        <sz val="11"/>
        <color theme="1"/>
        <rFont val="Calibri"/>
        <family val="2"/>
        <scheme val="minor"/>
      </rPr>
      <t>documentation</t>
    </r>
    <r>
      <rPr>
        <sz val="11"/>
        <color theme="1"/>
        <rFont val="Calibri"/>
        <family val="2"/>
        <scheme val="minor"/>
      </rPr>
      <t xml:space="preserve"> of all decisions</t>
    </r>
  </si>
  <si>
    <t>5. Signatures</t>
  </si>
  <si>
    <t>Participant signature and date</t>
  </si>
  <si>
    <t>Staff signature and date</t>
  </si>
  <si>
    <t>Optional: witness or interpreter, if applicable</t>
  </si>
  <si>
    <t xml:space="preserve">Termination and Appeal Documentation </t>
  </si>
  <si>
    <r>
      <t xml:space="preserve">Programs funded through the </t>
    </r>
    <r>
      <rPr>
        <b/>
        <sz val="11"/>
        <color theme="1"/>
        <rFont val="Calibri"/>
        <family val="2"/>
        <scheme val="minor"/>
      </rPr>
      <t>Emergency Solutions Grant (ESG)</t>
    </r>
    <r>
      <rPr>
        <sz val="11"/>
        <color theme="1"/>
        <rFont val="Calibri"/>
        <family val="2"/>
        <scheme val="minor"/>
      </rPr>
      <t xml:space="preserve"> must follow HUD requirements when ending assistance to a participant (</t>
    </r>
    <r>
      <rPr>
        <b/>
        <sz val="11"/>
        <color theme="1"/>
        <rFont val="Calibri"/>
        <family val="2"/>
        <scheme val="minor"/>
      </rPr>
      <t>24 CFR §576.402</t>
    </r>
    <r>
      <rPr>
        <sz val="11"/>
        <color theme="1"/>
        <rFont val="Calibri"/>
        <family val="2"/>
        <scheme val="minor"/>
      </rPr>
      <t xml:space="preserve">). Agencies must ensure that </t>
    </r>
    <r>
      <rPr>
        <b/>
        <sz val="11"/>
        <color theme="1"/>
        <rFont val="Calibri"/>
        <family val="2"/>
        <scheme val="minor"/>
      </rPr>
      <t>termination decisions are fair, documented, and include an opportunity to appeal</t>
    </r>
    <r>
      <rPr>
        <sz val="11"/>
        <color theme="1"/>
        <rFont val="Calibri"/>
        <family val="2"/>
        <scheme val="minor"/>
      </rPr>
      <t>.</t>
    </r>
  </si>
  <si>
    <t>Termination Requirements</t>
  </si>
  <si>
    <r>
      <t xml:space="preserve">A participant may be terminated from the program only for </t>
    </r>
    <r>
      <rPr>
        <b/>
        <sz val="11"/>
        <color theme="1"/>
        <rFont val="Calibri"/>
        <family val="2"/>
        <scheme val="minor"/>
      </rPr>
      <t>serious or repeated violations</t>
    </r>
    <r>
      <rPr>
        <sz val="11"/>
        <color theme="1"/>
        <rFont val="Calibri"/>
        <family val="2"/>
        <scheme val="minor"/>
      </rPr>
      <t xml:space="preserve"> of program requirements. Termination must:</t>
    </r>
  </si>
  <si>
    <r>
      <t xml:space="preserve">Be based on </t>
    </r>
    <r>
      <rPr>
        <b/>
        <sz val="11"/>
        <color theme="1"/>
        <rFont val="Calibri"/>
        <family val="2"/>
        <scheme val="minor"/>
      </rPr>
      <t>clear and consistent program policies</t>
    </r>
  </si>
  <si>
    <r>
      <t xml:space="preserve">Include </t>
    </r>
    <r>
      <rPr>
        <b/>
        <sz val="11"/>
        <color theme="1"/>
        <rFont val="Calibri"/>
        <family val="2"/>
        <scheme val="minor"/>
      </rPr>
      <t>progressive steps</t>
    </r>
    <r>
      <rPr>
        <sz val="11"/>
        <color theme="1"/>
        <rFont val="Calibri"/>
        <family val="2"/>
        <scheme val="minor"/>
      </rPr>
      <t>, when appropriate</t>
    </r>
  </si>
  <si>
    <r>
      <t xml:space="preserve">Not violate </t>
    </r>
    <r>
      <rPr>
        <b/>
        <sz val="11"/>
        <color theme="1"/>
        <rFont val="Calibri"/>
        <family val="2"/>
        <scheme val="minor"/>
      </rPr>
      <t>fair housing or non-discrimination laws</t>
    </r>
  </si>
  <si>
    <r>
      <t xml:space="preserve">Be applied </t>
    </r>
    <r>
      <rPr>
        <b/>
        <sz val="11"/>
        <color theme="1"/>
        <rFont val="Calibri"/>
        <family val="2"/>
        <scheme val="minor"/>
      </rPr>
      <t>consistently to all participants</t>
    </r>
  </si>
  <si>
    <r>
      <t xml:space="preserve">Agencies must maintain documentation in the </t>
    </r>
    <r>
      <rPr>
        <b/>
        <sz val="11"/>
        <color theme="1"/>
        <rFont val="Calibri"/>
        <family val="2"/>
        <scheme val="minor"/>
      </rPr>
      <t>client file or HMIS record</t>
    </r>
    <r>
      <rPr>
        <sz val="11"/>
        <color theme="1"/>
        <rFont val="Calibri"/>
        <family val="2"/>
        <scheme val="minor"/>
      </rPr>
      <t>, including:</t>
    </r>
  </si>
  <si>
    <r>
      <t xml:space="preserve">The </t>
    </r>
    <r>
      <rPr>
        <b/>
        <sz val="11"/>
        <color theme="1"/>
        <rFont val="Calibri"/>
        <family val="2"/>
        <scheme val="minor"/>
      </rPr>
      <t>reason for termination</t>
    </r>
    <r>
      <rPr>
        <sz val="11"/>
        <color theme="1"/>
        <rFont val="Calibri"/>
        <family val="2"/>
        <scheme val="minor"/>
      </rPr>
      <t>, with supporting case notes</t>
    </r>
  </si>
  <si>
    <r>
      <t xml:space="preserve">A copy of the </t>
    </r>
    <r>
      <rPr>
        <b/>
        <sz val="11"/>
        <color theme="1"/>
        <rFont val="Calibri"/>
        <family val="2"/>
        <scheme val="minor"/>
      </rPr>
      <t>written termination notice</t>
    </r>
    <r>
      <rPr>
        <sz val="11"/>
        <color theme="1"/>
        <rFont val="Calibri"/>
        <family val="2"/>
        <scheme val="minor"/>
      </rPr>
      <t xml:space="preserve"> provided to the participant</t>
    </r>
  </si>
  <si>
    <r>
      <t xml:space="preserve">Evidence that the participant was given an </t>
    </r>
    <r>
      <rPr>
        <b/>
        <sz val="11"/>
        <color theme="1"/>
        <rFont val="Calibri"/>
        <family val="2"/>
        <scheme val="minor"/>
      </rPr>
      <t>opportunity to respond</t>
    </r>
  </si>
  <si>
    <r>
      <t xml:space="preserve">Documentation of any </t>
    </r>
    <r>
      <rPr>
        <b/>
        <sz val="11"/>
        <color theme="1"/>
        <rFont val="Calibri"/>
        <family val="2"/>
        <scheme val="minor"/>
      </rPr>
      <t>supportive services offered</t>
    </r>
    <r>
      <rPr>
        <sz val="11"/>
        <color theme="1"/>
        <rFont val="Calibri"/>
        <family val="2"/>
        <scheme val="minor"/>
      </rPr>
      <t xml:space="preserve"> prior to termination</t>
    </r>
  </si>
  <si>
    <t>Appeal Process</t>
  </si>
  <si>
    <r>
      <t xml:space="preserve">Participants must be given the opportunity to </t>
    </r>
    <r>
      <rPr>
        <b/>
        <sz val="11"/>
        <color theme="1"/>
        <rFont val="Calibri"/>
        <family val="2"/>
        <scheme val="minor"/>
      </rPr>
      <t>appeal the termination decision</t>
    </r>
    <r>
      <rPr>
        <sz val="11"/>
        <color theme="1"/>
        <rFont val="Calibri"/>
        <family val="2"/>
        <scheme val="minor"/>
      </rPr>
      <t>. Agencies must:</t>
    </r>
  </si>
  <si>
    <r>
      <t xml:space="preserve">Provide a </t>
    </r>
    <r>
      <rPr>
        <b/>
        <sz val="11"/>
        <color theme="1"/>
        <rFont val="Calibri"/>
        <family val="2"/>
        <scheme val="minor"/>
      </rPr>
      <t>clear written notice</t>
    </r>
    <r>
      <rPr>
        <sz val="11"/>
        <color theme="1"/>
        <rFont val="Calibri"/>
        <family val="2"/>
        <scheme val="minor"/>
      </rPr>
      <t xml:space="preserve"> explaining the right to appeal</t>
    </r>
  </si>
  <si>
    <r>
      <t xml:space="preserve">Allow a </t>
    </r>
    <r>
      <rPr>
        <b/>
        <sz val="11"/>
        <color theme="1"/>
        <rFont val="Calibri"/>
        <family val="2"/>
        <scheme val="minor"/>
      </rPr>
      <t>reasonable timeframe</t>
    </r>
    <r>
      <rPr>
        <sz val="11"/>
        <color theme="1"/>
        <rFont val="Calibri"/>
        <family val="2"/>
        <scheme val="minor"/>
      </rPr>
      <t xml:space="preserve"> to submit an appeal</t>
    </r>
  </si>
  <si>
    <r>
      <t xml:space="preserve">Conduct a </t>
    </r>
    <r>
      <rPr>
        <b/>
        <sz val="11"/>
        <color theme="1"/>
        <rFont val="Calibri"/>
        <family val="2"/>
        <scheme val="minor"/>
      </rPr>
      <t>review by a different staff member or supervisor</t>
    </r>
    <r>
      <rPr>
        <sz val="11"/>
        <color theme="1"/>
        <rFont val="Calibri"/>
        <family val="2"/>
        <scheme val="minor"/>
      </rPr>
      <t xml:space="preserve"> not involved in the original decision</t>
    </r>
  </si>
  <si>
    <r>
      <t xml:space="preserve">Provide a </t>
    </r>
    <r>
      <rPr>
        <b/>
        <sz val="11"/>
        <color theme="1"/>
        <rFont val="Calibri"/>
        <family val="2"/>
        <scheme val="minor"/>
      </rPr>
      <t>written final decision</t>
    </r>
    <r>
      <rPr>
        <sz val="11"/>
        <color theme="1"/>
        <rFont val="Calibri"/>
        <family val="2"/>
        <scheme val="minor"/>
      </rPr>
      <t xml:space="preserve"> after the appeal review</t>
    </r>
  </si>
  <si>
    <t>Documentation of Appeal</t>
  </si>
  <si>
    <t>The client file must include:</t>
  </si>
  <si>
    <r>
      <t xml:space="preserve">The participant’s </t>
    </r>
    <r>
      <rPr>
        <b/>
        <sz val="11"/>
        <color theme="1"/>
        <rFont val="Calibri"/>
        <family val="2"/>
        <scheme val="minor"/>
      </rPr>
      <t>appeal request</t>
    </r>
    <r>
      <rPr>
        <sz val="11"/>
        <color theme="1"/>
        <rFont val="Calibri"/>
        <family val="2"/>
        <scheme val="minor"/>
      </rPr>
      <t xml:space="preserve"> (if submitted)</t>
    </r>
  </si>
  <si>
    <r>
      <t xml:space="preserve">Notes or records from the </t>
    </r>
    <r>
      <rPr>
        <b/>
        <sz val="11"/>
        <color theme="1"/>
        <rFont val="Calibri"/>
        <family val="2"/>
        <scheme val="minor"/>
      </rPr>
      <t>appeal review process</t>
    </r>
  </si>
  <si>
    <r>
      <t xml:space="preserve">The </t>
    </r>
    <r>
      <rPr>
        <b/>
        <sz val="11"/>
        <color theme="1"/>
        <rFont val="Calibri"/>
        <family val="2"/>
        <scheme val="minor"/>
      </rPr>
      <t>final written decision</t>
    </r>
    <r>
      <rPr>
        <sz val="11"/>
        <color theme="1"/>
        <rFont val="Calibri"/>
        <family val="2"/>
        <scheme val="minor"/>
      </rPr>
      <t xml:space="preserve"> on the appeal</t>
    </r>
  </si>
  <si>
    <r>
      <t xml:space="preserve">Proper documentation ensures that terminations are </t>
    </r>
    <r>
      <rPr>
        <b/>
        <sz val="11"/>
        <color theme="1"/>
        <rFont val="Calibri"/>
        <family val="2"/>
        <scheme val="minor"/>
      </rPr>
      <t>fair, transparent, and compliant with HUD ESG requirements</t>
    </r>
    <r>
      <rPr>
        <sz val="11"/>
        <color theme="1"/>
        <rFont val="Calibri"/>
        <family val="2"/>
        <scheme val="minor"/>
      </rPr>
      <t>, while protecting participant rights.</t>
    </r>
  </si>
  <si>
    <t xml:space="preserve">Individualized Housing Stabilization Plan (IHSP/RHT) </t>
  </si>
  <si>
    <r>
      <t xml:space="preserve">An </t>
    </r>
    <r>
      <rPr>
        <b/>
        <sz val="11"/>
        <color theme="1"/>
        <rFont val="Calibri"/>
        <family val="2"/>
        <scheme val="minor"/>
      </rPr>
      <t>Individualized Housing Stabilization Plan (IHSP)</t>
    </r>
    <r>
      <rPr>
        <sz val="11"/>
        <color theme="1"/>
        <rFont val="Calibri"/>
        <family val="2"/>
        <scheme val="minor"/>
      </rPr>
      <t xml:space="preserve"> is a written plan developed by staff and the participant to guide the person’s path toward </t>
    </r>
    <r>
      <rPr>
        <b/>
        <sz val="11"/>
        <color theme="1"/>
        <rFont val="Calibri"/>
        <family val="2"/>
        <scheme val="minor"/>
      </rPr>
      <t>safe, stable, and permanent housing</t>
    </r>
    <r>
      <rPr>
        <sz val="11"/>
        <color theme="1"/>
        <rFont val="Calibri"/>
        <family val="2"/>
        <scheme val="minor"/>
      </rPr>
      <t>. The plan identifies the participant’s housing goals, barriers to housing, and the steps needed to achieve housing stability.</t>
    </r>
  </si>
  <si>
    <t>Purpose of the IHSP</t>
  </si>
  <si>
    <r>
      <t xml:space="preserve">The IHSP helps ensure services are </t>
    </r>
    <r>
      <rPr>
        <b/>
        <sz val="11"/>
        <color theme="1"/>
        <rFont val="Calibri"/>
        <family val="2"/>
        <scheme val="minor"/>
      </rPr>
      <t>person-centered and goal-oriented</t>
    </r>
    <r>
      <rPr>
        <sz val="11"/>
        <color theme="1"/>
        <rFont val="Calibri"/>
        <family val="2"/>
        <scheme val="minor"/>
      </rPr>
      <t xml:space="preserve">, consistent with HUD ESG program requirements for </t>
    </r>
    <r>
      <rPr>
        <b/>
        <sz val="11"/>
        <color theme="1"/>
        <rFont val="Calibri"/>
        <family val="2"/>
        <scheme val="minor"/>
      </rPr>
      <t>case management and housing stability planning (24 CFR §576.401)</t>
    </r>
    <r>
      <rPr>
        <sz val="11"/>
        <color theme="1"/>
        <rFont val="Calibri"/>
        <family val="2"/>
        <scheme val="minor"/>
      </rPr>
      <t>.</t>
    </r>
  </si>
  <si>
    <t>Required Components</t>
  </si>
  <si>
    <t>The plan should include:</t>
  </si>
  <si>
    <r>
      <t xml:space="preserve">The participant’s </t>
    </r>
    <r>
      <rPr>
        <b/>
        <sz val="11"/>
        <color theme="1"/>
        <rFont val="Calibri"/>
        <family val="2"/>
        <scheme val="minor"/>
      </rPr>
      <t>housing goals</t>
    </r>
    <r>
      <rPr>
        <sz val="11"/>
        <color theme="1"/>
        <rFont val="Calibri"/>
        <family val="2"/>
        <scheme val="minor"/>
      </rPr>
      <t>, including steps toward permanent housing</t>
    </r>
  </si>
  <si>
    <r>
      <t>Barriers to obtaining or maintaining housing</t>
    </r>
    <r>
      <rPr>
        <sz val="11"/>
        <color theme="1"/>
        <rFont val="Calibri"/>
        <family val="2"/>
        <scheme val="minor"/>
      </rPr>
      <t>, such as income, health, or documentation issues</t>
    </r>
  </si>
  <si>
    <r>
      <t xml:space="preserve">The participant’s </t>
    </r>
    <r>
      <rPr>
        <b/>
        <sz val="11"/>
        <color theme="1"/>
        <rFont val="Calibri"/>
        <family val="2"/>
        <scheme val="minor"/>
      </rPr>
      <t>strengths and available resources</t>
    </r>
  </si>
  <si>
    <r>
      <t>Action steps</t>
    </r>
    <r>
      <rPr>
        <sz val="11"/>
        <color theme="1"/>
        <rFont val="Calibri"/>
        <family val="2"/>
        <scheme val="minor"/>
      </rPr>
      <t xml:space="preserve"> the participant and staff will take to address barriers</t>
    </r>
  </si>
  <si>
    <r>
      <t>Referrals to services</t>
    </r>
    <r>
      <rPr>
        <sz val="11"/>
        <color theme="1"/>
        <rFont val="Calibri"/>
        <family val="2"/>
        <scheme val="minor"/>
      </rPr>
      <t>, such as employment support, health care, behavioral health, or benefits enrollment</t>
    </r>
  </si>
  <si>
    <r>
      <t xml:space="preserve">A timeline or milestones for </t>
    </r>
    <r>
      <rPr>
        <b/>
        <sz val="11"/>
        <color theme="1"/>
        <rFont val="Calibri"/>
        <family val="2"/>
        <scheme val="minor"/>
      </rPr>
      <t>progress toward housing stability</t>
    </r>
  </si>
  <si>
    <t>Participant Engagement</t>
  </si>
  <si>
    <r>
      <t xml:space="preserve">The IHSP should be developed </t>
    </r>
    <r>
      <rPr>
        <b/>
        <sz val="11"/>
        <color theme="1"/>
        <rFont val="Calibri"/>
        <family val="2"/>
        <scheme val="minor"/>
      </rPr>
      <t>collaboratively with the participant</t>
    </r>
    <r>
      <rPr>
        <sz val="11"/>
        <color theme="1"/>
        <rFont val="Calibri"/>
        <family val="2"/>
        <scheme val="minor"/>
      </rPr>
      <t xml:space="preserve"> and updated as their needs or circumstances change. The plan should support a </t>
    </r>
    <r>
      <rPr>
        <b/>
        <sz val="11"/>
        <color theme="1"/>
        <rFont val="Calibri"/>
        <family val="2"/>
        <scheme val="minor"/>
      </rPr>
      <t>Housing First approach</t>
    </r>
    <r>
      <rPr>
        <sz val="11"/>
        <color theme="1"/>
        <rFont val="Calibri"/>
        <family val="2"/>
        <scheme val="minor"/>
      </rPr>
      <t>, meaning services are provided without unnecessary preconditions and focus on helping the participant move toward housing as quickly as possible.</t>
    </r>
  </si>
  <si>
    <r>
      <t xml:space="preserve">Agencies must maintain the IHSP in the </t>
    </r>
    <r>
      <rPr>
        <b/>
        <sz val="11"/>
        <color theme="1"/>
        <rFont val="Calibri"/>
        <family val="2"/>
        <scheme val="minor"/>
      </rPr>
      <t>client file or HMIS record</t>
    </r>
    <r>
      <rPr>
        <sz val="11"/>
        <color theme="1"/>
        <rFont val="Calibri"/>
        <family val="2"/>
        <scheme val="minor"/>
      </rPr>
      <t xml:space="preserve">. </t>
    </r>
    <r>
      <rPr>
        <b/>
        <sz val="11"/>
        <color theme="1"/>
        <rFont val="Calibri"/>
        <family val="2"/>
        <scheme val="minor"/>
      </rPr>
      <t>Staff should review and update the plan during ongoing case management to reflect progress, changing needs, and new goals</t>
    </r>
    <r>
      <rPr>
        <sz val="11"/>
        <color theme="1"/>
        <rFont val="Calibri"/>
        <family val="2"/>
        <scheme val="minor"/>
      </rPr>
      <t>.</t>
    </r>
  </si>
  <si>
    <r>
      <t xml:space="preserve">A clear and updated IHSP helps ensure services are </t>
    </r>
    <r>
      <rPr>
        <b/>
        <sz val="11"/>
        <color theme="1"/>
        <rFont val="Calibri"/>
        <family val="2"/>
        <scheme val="minor"/>
      </rPr>
      <t>targeted, coordinated, and effective in helping participants achieve long-term housing stability</t>
    </r>
    <r>
      <rPr>
        <sz val="11"/>
        <color theme="1"/>
        <rFont val="Calibri"/>
        <family val="2"/>
        <scheme val="minor"/>
      </rPr>
      <t>.</t>
    </r>
  </si>
  <si>
    <t xml:space="preserve">Case Notes &amp; Documentation </t>
  </si>
  <si>
    <r>
      <t xml:space="preserve">Case notes are written records that document </t>
    </r>
    <r>
      <rPr>
        <b/>
        <sz val="11"/>
        <color theme="1"/>
        <rFont val="Calibri"/>
        <family val="2"/>
        <scheme val="minor"/>
      </rPr>
      <t>contacts, services, and progress</t>
    </r>
    <r>
      <rPr>
        <sz val="11"/>
        <color theme="1"/>
        <rFont val="Calibri"/>
        <family val="2"/>
        <scheme val="minor"/>
      </rPr>
      <t xml:space="preserve"> for each participant. They show how the program is helping the participant move toward </t>
    </r>
    <r>
      <rPr>
        <b/>
        <sz val="11"/>
        <color theme="1"/>
        <rFont val="Calibri"/>
        <family val="2"/>
        <scheme val="minor"/>
      </rPr>
      <t>safe and stable housing</t>
    </r>
    <r>
      <rPr>
        <sz val="11"/>
        <color theme="1"/>
        <rFont val="Calibri"/>
        <family val="2"/>
        <scheme val="minor"/>
      </rPr>
      <t>, as required under HUD ESG case management standards (</t>
    </r>
    <r>
      <rPr>
        <b/>
        <sz val="11"/>
        <color theme="1"/>
        <rFont val="Calibri"/>
        <family val="2"/>
        <scheme val="minor"/>
      </rPr>
      <t>24 CFR §576.401</t>
    </r>
    <r>
      <rPr>
        <sz val="11"/>
        <color theme="1"/>
        <rFont val="Calibri"/>
        <family val="2"/>
        <scheme val="minor"/>
      </rPr>
      <t>).</t>
    </r>
  </si>
  <si>
    <t>Purpose of Case Notes</t>
  </si>
  <si>
    <t>Case notes must clearly document:</t>
  </si>
  <si>
    <r>
      <t>Contacts</t>
    </r>
    <r>
      <rPr>
        <sz val="11"/>
        <color theme="1"/>
        <rFont val="Calibri"/>
        <family val="2"/>
        <scheme val="minor"/>
      </rPr>
      <t xml:space="preserve"> between staff and participants</t>
    </r>
  </si>
  <si>
    <r>
      <t>Services provided</t>
    </r>
    <r>
      <rPr>
        <sz val="11"/>
        <color theme="1"/>
        <rFont val="Calibri"/>
        <family val="2"/>
        <scheme val="minor"/>
      </rPr>
      <t xml:space="preserve"> and referrals made</t>
    </r>
  </si>
  <si>
    <t>Progress toward obtaining or maintaining permanent housing</t>
  </si>
  <si>
    <r>
      <t>Barriers to housing</t>
    </r>
    <r>
      <rPr>
        <sz val="11"/>
        <color theme="1"/>
        <rFont val="Calibri"/>
        <family val="2"/>
        <scheme val="minor"/>
      </rPr>
      <t xml:space="preserve"> and steps taken to address them</t>
    </r>
  </si>
  <si>
    <t>Changes in the participant’s needs or circumstances</t>
  </si>
  <si>
    <t>Frequency of Contact</t>
  </si>
  <si>
    <r>
      <t xml:space="preserve">Participants should meet with a case manager </t>
    </r>
    <r>
      <rPr>
        <b/>
        <sz val="11"/>
        <color theme="1"/>
        <rFont val="Calibri"/>
        <family val="2"/>
        <scheme val="minor"/>
      </rPr>
      <t>regularly</t>
    </r>
    <r>
      <rPr>
        <sz val="11"/>
        <color theme="1"/>
        <rFont val="Calibri"/>
        <family val="2"/>
        <scheme val="minor"/>
      </rPr>
      <t xml:space="preserve">, typically </t>
    </r>
    <r>
      <rPr>
        <b/>
        <sz val="11"/>
        <color theme="1"/>
        <rFont val="Calibri"/>
        <family val="2"/>
        <scheme val="minor"/>
      </rPr>
      <t>at least once per month</t>
    </r>
    <r>
      <rPr>
        <sz val="11"/>
        <color theme="1"/>
        <rFont val="Calibri"/>
        <family val="2"/>
        <scheme val="minor"/>
      </rPr>
      <t>. These meetings must:</t>
    </r>
  </si>
  <si>
    <r>
      <t xml:space="preserve">Review </t>
    </r>
    <r>
      <rPr>
        <b/>
        <sz val="11"/>
        <color theme="1"/>
        <rFont val="Calibri"/>
        <family val="2"/>
        <scheme val="minor"/>
      </rPr>
      <t>housing progress and current barriers</t>
    </r>
  </si>
  <si>
    <t>Assess whether the participant still needs assistance</t>
  </si>
  <si>
    <r>
      <t xml:space="preserve">Determine if the </t>
    </r>
    <r>
      <rPr>
        <b/>
        <sz val="11"/>
        <color theme="1"/>
        <rFont val="Calibri"/>
        <family val="2"/>
        <scheme val="minor"/>
      </rPr>
      <t>type, amount, or duration of support</t>
    </r>
    <r>
      <rPr>
        <sz val="11"/>
        <color theme="1"/>
        <rFont val="Calibri"/>
        <family val="2"/>
        <scheme val="minor"/>
      </rPr>
      <t xml:space="preserve"> should change</t>
    </r>
  </si>
  <si>
    <r>
      <t xml:space="preserve">Include a review of the </t>
    </r>
    <r>
      <rPr>
        <b/>
        <sz val="11"/>
        <color theme="1"/>
        <rFont val="Calibri"/>
        <family val="2"/>
        <scheme val="minor"/>
      </rPr>
      <t>Individualized Housing Stability Plan (IHSP)</t>
    </r>
  </si>
  <si>
    <r>
      <t xml:space="preserve">At least </t>
    </r>
    <r>
      <rPr>
        <b/>
        <sz val="11"/>
        <color theme="1"/>
        <rFont val="Calibri"/>
        <family val="2"/>
        <scheme val="minor"/>
      </rPr>
      <t>one case note per month</t>
    </r>
    <r>
      <rPr>
        <sz val="11"/>
        <color theme="1"/>
        <rFont val="Calibri"/>
        <family val="2"/>
        <scheme val="minor"/>
      </rPr>
      <t xml:space="preserve"> must clearly show:</t>
    </r>
  </si>
  <si>
    <r>
      <t xml:space="preserve">A </t>
    </r>
    <r>
      <rPr>
        <b/>
        <sz val="11"/>
        <color theme="1"/>
        <rFont val="Calibri"/>
        <family val="2"/>
        <scheme val="minor"/>
      </rPr>
      <t>review of the IHSP</t>
    </r>
    <r>
      <rPr>
        <sz val="11"/>
        <color theme="1"/>
        <rFont val="Calibri"/>
        <family val="2"/>
        <scheme val="minor"/>
      </rPr>
      <t>, and</t>
    </r>
  </si>
  <si>
    <r>
      <t>Progress or lack of progress</t>
    </r>
    <r>
      <rPr>
        <sz val="11"/>
        <color theme="1"/>
        <rFont val="Calibri"/>
        <family val="2"/>
        <scheme val="minor"/>
      </rPr>
      <t xml:space="preserve"> toward housing goals</t>
    </r>
  </si>
  <si>
    <t>Case notes must be:</t>
  </si>
  <si>
    <t>Accurate and up to date</t>
  </si>
  <si>
    <r>
      <t>Entered promptly</t>
    </r>
    <r>
      <rPr>
        <sz val="11"/>
        <color theme="1"/>
        <rFont val="Calibri"/>
        <family val="2"/>
        <scheme val="minor"/>
      </rPr>
      <t xml:space="preserve"> after each contact</t>
    </r>
  </si>
  <si>
    <t>Clear, factual, and focused on outcomes</t>
  </si>
  <si>
    <r>
      <t xml:space="preserve">Maintained in the </t>
    </r>
    <r>
      <rPr>
        <b/>
        <sz val="11"/>
        <color theme="1"/>
        <rFont val="Calibri"/>
        <family val="2"/>
        <scheme val="minor"/>
      </rPr>
      <t>client file or HMIS record</t>
    </r>
  </si>
  <si>
    <r>
      <t xml:space="preserve">Well-documented case notes demonstrate that services are </t>
    </r>
    <r>
      <rPr>
        <b/>
        <sz val="11"/>
        <color theme="1"/>
        <rFont val="Calibri"/>
        <family val="2"/>
        <scheme val="minor"/>
      </rPr>
      <t>consistent, responsive, and focused on helping participants achieve long-term housing stability</t>
    </r>
    <r>
      <rPr>
        <sz val="11"/>
        <color theme="1"/>
        <rFont val="Calibri"/>
        <family val="2"/>
        <scheme val="minor"/>
      </rPr>
      <t>.</t>
    </r>
  </si>
  <si>
    <r>
      <t xml:space="preserve">Programs that provide housing or rental assistance must ensure that each participant has a </t>
    </r>
    <r>
      <rPr>
        <b/>
        <sz val="11"/>
        <color theme="1"/>
        <rFont val="Calibri"/>
        <family val="2"/>
        <scheme val="minor"/>
      </rPr>
      <t>valid lease or housing agreement</t>
    </r>
    <r>
      <rPr>
        <sz val="11"/>
        <color theme="1"/>
        <rFont val="Calibri"/>
        <family val="2"/>
        <scheme val="minor"/>
      </rPr>
      <t xml:space="preserve"> that meets HUD requirements (</t>
    </r>
    <r>
      <rPr>
        <b/>
        <sz val="11"/>
        <color theme="1"/>
        <rFont val="Calibri"/>
        <family val="2"/>
        <scheme val="minor"/>
      </rPr>
      <t>24 CFR Part 576 and Part 578</t>
    </r>
    <r>
      <rPr>
        <sz val="11"/>
        <color theme="1"/>
        <rFont val="Calibri"/>
        <family val="2"/>
        <scheme val="minor"/>
      </rPr>
      <t xml:space="preserve">). This document defines the </t>
    </r>
    <r>
      <rPr>
        <b/>
        <sz val="11"/>
        <color theme="1"/>
        <rFont val="Calibri"/>
        <family val="2"/>
        <scheme val="minor"/>
      </rPr>
      <t>rights and responsibilities</t>
    </r>
    <r>
      <rPr>
        <sz val="11"/>
        <color theme="1"/>
        <rFont val="Calibri"/>
        <family val="2"/>
        <scheme val="minor"/>
      </rPr>
      <t xml:space="preserve"> of both the participant and the property owner.</t>
    </r>
  </si>
  <si>
    <t>Lease Requirements</t>
  </si>
  <si>
    <t>For rental assistance programs, the lease must:</t>
  </si>
  <si>
    <r>
      <t xml:space="preserve">Be a </t>
    </r>
    <r>
      <rPr>
        <b/>
        <sz val="11"/>
        <color theme="1"/>
        <rFont val="Calibri"/>
        <family val="2"/>
        <scheme val="minor"/>
      </rPr>
      <t>written and signed agreement</t>
    </r>
    <r>
      <rPr>
        <sz val="11"/>
        <color theme="1"/>
        <rFont val="Calibri"/>
        <family val="2"/>
        <scheme val="minor"/>
      </rPr>
      <t xml:space="preserve"> between the tenant and landlord</t>
    </r>
  </si>
  <si>
    <r>
      <t xml:space="preserve">Include the </t>
    </r>
    <r>
      <rPr>
        <b/>
        <sz val="11"/>
        <color theme="1"/>
        <rFont val="Calibri"/>
        <family val="2"/>
        <scheme val="minor"/>
      </rPr>
      <t>unit address, rent amount, and lease term</t>
    </r>
  </si>
  <si>
    <r>
      <t xml:space="preserve">Be for a </t>
    </r>
    <r>
      <rPr>
        <b/>
        <sz val="11"/>
        <color theme="1"/>
        <rFont val="Calibri"/>
        <family val="2"/>
        <scheme val="minor"/>
      </rPr>
      <t>standard rental unit</t>
    </r>
    <r>
      <rPr>
        <sz val="11"/>
        <color theme="1"/>
        <rFont val="Calibri"/>
        <family val="2"/>
        <scheme val="minor"/>
      </rPr>
      <t xml:space="preserve"> (not a transient or short-term stay, unless allowed by the program)</t>
    </r>
  </si>
  <si>
    <r>
      <t xml:space="preserve">Be </t>
    </r>
    <r>
      <rPr>
        <b/>
        <sz val="11"/>
        <color theme="1"/>
        <rFont val="Calibri"/>
        <family val="2"/>
        <scheme val="minor"/>
      </rPr>
      <t>legally enforceable under state and local law</t>
    </r>
  </si>
  <si>
    <r>
      <t xml:space="preserve">Be in place </t>
    </r>
    <r>
      <rPr>
        <b/>
        <sz val="11"/>
        <color theme="1"/>
        <rFont val="Calibri"/>
        <family val="2"/>
        <scheme val="minor"/>
      </rPr>
      <t>before rental assistance payments begin</t>
    </r>
  </si>
  <si>
    <t>Housing Agreement (Program-Based Housing)</t>
  </si>
  <si>
    <r>
      <t xml:space="preserve">For programs such as emergency shelter or transitional housing, a </t>
    </r>
    <r>
      <rPr>
        <b/>
        <sz val="11"/>
        <color theme="1"/>
        <rFont val="Calibri"/>
        <family val="2"/>
        <scheme val="minor"/>
      </rPr>
      <t>housing or occupancy agreement</t>
    </r>
    <r>
      <rPr>
        <sz val="11"/>
        <color theme="1"/>
        <rFont val="Calibri"/>
        <family val="2"/>
        <scheme val="minor"/>
      </rPr>
      <t xml:space="preserve"> must:</t>
    </r>
  </si>
  <si>
    <r>
      <t xml:space="preserve">Be </t>
    </r>
    <r>
      <rPr>
        <b/>
        <sz val="11"/>
        <color theme="1"/>
        <rFont val="Calibri"/>
        <family val="2"/>
        <scheme val="minor"/>
      </rPr>
      <t>signed by the participant and provider</t>
    </r>
  </si>
  <si>
    <r>
      <t xml:space="preserve">Describe the </t>
    </r>
    <r>
      <rPr>
        <b/>
        <sz val="11"/>
        <color theme="1"/>
        <rFont val="Calibri"/>
        <family val="2"/>
        <scheme val="minor"/>
      </rPr>
      <t>terms of stay</t>
    </r>
    <r>
      <rPr>
        <sz val="11"/>
        <color theme="1"/>
        <rFont val="Calibri"/>
        <family val="2"/>
        <scheme val="minor"/>
      </rPr>
      <t>, including rules and expectations</t>
    </r>
  </si>
  <si>
    <r>
      <t xml:space="preserve">Outline </t>
    </r>
    <r>
      <rPr>
        <b/>
        <sz val="11"/>
        <color theme="1"/>
        <rFont val="Calibri"/>
        <family val="2"/>
        <scheme val="minor"/>
      </rPr>
      <t>participant rights and responsibilities</t>
    </r>
  </si>
  <si>
    <r>
      <t xml:space="preserve">Be consistent with </t>
    </r>
    <r>
      <rPr>
        <b/>
        <sz val="11"/>
        <color theme="1"/>
        <rFont val="Calibri"/>
        <family val="2"/>
        <scheme val="minor"/>
      </rPr>
      <t>fair housing and non-discrimination laws</t>
    </r>
  </si>
  <si>
    <t>Program Requirements</t>
  </si>
  <si>
    <t>Programs must ensure that:</t>
  </si>
  <si>
    <r>
      <t xml:space="preserve">The lease or agreement is </t>
    </r>
    <r>
      <rPr>
        <b/>
        <sz val="11"/>
        <color theme="1"/>
        <rFont val="Calibri"/>
        <family val="2"/>
        <scheme val="minor"/>
      </rPr>
      <t>consistent with ESG or CoC program rules</t>
    </r>
  </si>
  <si>
    <r>
      <t xml:space="preserve">The unit meets </t>
    </r>
    <r>
      <rPr>
        <b/>
        <sz val="11"/>
        <color theme="1"/>
        <rFont val="Calibri"/>
        <family val="2"/>
        <scheme val="minor"/>
      </rPr>
      <t>habitability or inspection standards</t>
    </r>
    <r>
      <rPr>
        <sz val="11"/>
        <color theme="1"/>
        <rFont val="Calibri"/>
        <family val="2"/>
        <scheme val="minor"/>
      </rPr>
      <t xml:space="preserve"> before assistance begins</t>
    </r>
  </si>
  <si>
    <r>
      <t xml:space="preserve">Rent is </t>
    </r>
    <r>
      <rPr>
        <b/>
        <sz val="11"/>
        <color theme="1"/>
        <rFont val="Calibri"/>
        <family val="2"/>
        <scheme val="minor"/>
      </rPr>
      <t>reasonable</t>
    </r>
    <r>
      <rPr>
        <sz val="11"/>
        <color theme="1"/>
        <rFont val="Calibri"/>
        <family val="2"/>
        <scheme val="minor"/>
      </rPr>
      <t xml:space="preserve"> compared to similar units (when applicable)</t>
    </r>
  </si>
  <si>
    <r>
      <t xml:space="preserve">The participant is not required to waive </t>
    </r>
    <r>
      <rPr>
        <b/>
        <sz val="11"/>
        <color theme="1"/>
        <rFont val="Calibri"/>
        <family val="2"/>
        <scheme val="minor"/>
      </rPr>
      <t>basic tenant rights</t>
    </r>
  </si>
  <si>
    <r>
      <t xml:space="preserve">Agencies must keep the following in the </t>
    </r>
    <r>
      <rPr>
        <b/>
        <sz val="11"/>
        <color theme="1"/>
        <rFont val="Calibri"/>
        <family val="2"/>
        <scheme val="minor"/>
      </rPr>
      <t>client file or HMIS record</t>
    </r>
    <r>
      <rPr>
        <sz val="11"/>
        <color theme="1"/>
        <rFont val="Calibri"/>
        <family val="2"/>
        <scheme val="minor"/>
      </rPr>
      <t>:</t>
    </r>
  </si>
  <si>
    <r>
      <t xml:space="preserve">A </t>
    </r>
    <r>
      <rPr>
        <b/>
        <sz val="11"/>
        <color theme="1"/>
        <rFont val="Calibri"/>
        <family val="2"/>
        <scheme val="minor"/>
      </rPr>
      <t>copy of the signed lease or housing agreement</t>
    </r>
  </si>
  <si>
    <r>
      <t xml:space="preserve">Any </t>
    </r>
    <r>
      <rPr>
        <b/>
        <sz val="11"/>
        <color theme="1"/>
        <rFont val="Calibri"/>
        <family val="2"/>
        <scheme val="minor"/>
      </rPr>
      <t>amendments or renewals</t>
    </r>
  </si>
  <si>
    <r>
      <t xml:space="preserve">Documentation that the lease meets </t>
    </r>
    <r>
      <rPr>
        <b/>
        <sz val="11"/>
        <color theme="1"/>
        <rFont val="Calibri"/>
        <family val="2"/>
        <scheme val="minor"/>
      </rPr>
      <t>program and regulatory requirements</t>
    </r>
  </si>
  <si>
    <r>
      <t xml:space="preserve">Proper lease and housing agreement documentation ensures that housing is </t>
    </r>
    <r>
      <rPr>
        <b/>
        <sz val="11"/>
        <color theme="1"/>
        <rFont val="Calibri"/>
        <family val="2"/>
        <scheme val="minor"/>
      </rPr>
      <t>safe, appropriate, and compliant with HUD standards</t>
    </r>
    <r>
      <rPr>
        <sz val="11"/>
        <color theme="1"/>
        <rFont val="Calibri"/>
        <family val="2"/>
        <scheme val="minor"/>
      </rPr>
      <t>, while protecting both the participant and the provider.</t>
    </r>
  </si>
  <si>
    <t>Documentation of Income at Entry</t>
  </si>
  <si>
    <r>
      <t xml:space="preserve">Programs must document a participant’s </t>
    </r>
    <r>
      <rPr>
        <b/>
        <sz val="11"/>
        <color theme="1"/>
        <rFont val="Calibri"/>
        <family val="2"/>
        <scheme val="minor"/>
      </rPr>
      <t>income at the time of program entry</t>
    </r>
    <r>
      <rPr>
        <sz val="11"/>
        <color theme="1"/>
        <rFont val="Calibri"/>
        <family val="2"/>
        <scheme val="minor"/>
      </rPr>
      <t xml:space="preserve"> to determine eligibility and the level of assistance, as required by HUD (</t>
    </r>
    <r>
      <rPr>
        <b/>
        <sz val="11"/>
        <color theme="1"/>
        <rFont val="Calibri"/>
        <family val="2"/>
        <scheme val="minor"/>
      </rPr>
      <t>24 CFR §576.401 and §578.53</t>
    </r>
    <r>
      <rPr>
        <sz val="11"/>
        <color theme="1"/>
        <rFont val="Calibri"/>
        <family val="2"/>
        <scheme val="minor"/>
      </rPr>
      <t>).</t>
    </r>
  </si>
  <si>
    <t>Income documentation is used to:</t>
  </si>
  <si>
    <r>
      <t xml:space="preserve">Confirm the household meets </t>
    </r>
    <r>
      <rPr>
        <b/>
        <sz val="11"/>
        <color theme="1"/>
        <rFont val="Calibri"/>
        <family val="2"/>
        <scheme val="minor"/>
      </rPr>
      <t>program income limits</t>
    </r>
  </si>
  <si>
    <r>
      <t xml:space="preserve">Determine the </t>
    </r>
    <r>
      <rPr>
        <b/>
        <sz val="11"/>
        <color theme="1"/>
        <rFont val="Calibri"/>
        <family val="2"/>
        <scheme val="minor"/>
      </rPr>
      <t>type and amount of assistance</t>
    </r>
    <r>
      <rPr>
        <sz val="11"/>
        <color theme="1"/>
        <rFont val="Calibri"/>
        <family val="2"/>
        <scheme val="minor"/>
      </rPr>
      <t xml:space="preserve"> needed</t>
    </r>
  </si>
  <si>
    <r>
      <t xml:space="preserve">Support </t>
    </r>
    <r>
      <rPr>
        <b/>
        <sz val="11"/>
        <color theme="1"/>
        <rFont val="Calibri"/>
        <family val="2"/>
        <scheme val="minor"/>
      </rPr>
      <t>fair and consistent eligibility decisions</t>
    </r>
  </si>
  <si>
    <t>Agencies must collect and verify all sources of income for each adult household member. Acceptable documentation includes:</t>
  </si>
  <si>
    <r>
      <t>Pay stubs</t>
    </r>
    <r>
      <rPr>
        <sz val="11"/>
        <color theme="1"/>
        <rFont val="Calibri"/>
        <family val="2"/>
        <scheme val="minor"/>
      </rPr>
      <t xml:space="preserve"> or employer wage statements</t>
    </r>
  </si>
  <si>
    <r>
      <t>Benefit award letters</t>
    </r>
    <r>
      <rPr>
        <sz val="11"/>
        <color theme="1"/>
        <rFont val="Calibri"/>
        <family val="2"/>
        <scheme val="minor"/>
      </rPr>
      <t xml:space="preserve"> (e.g., SSI, SSDI, TANF, unemployment)</t>
    </r>
  </si>
  <si>
    <r>
      <t>Bank statements</t>
    </r>
    <r>
      <rPr>
        <sz val="11"/>
        <color theme="1"/>
        <rFont val="Calibri"/>
        <family val="2"/>
        <scheme val="minor"/>
      </rPr>
      <t xml:space="preserve"> showing regular deposits</t>
    </r>
  </si>
  <si>
    <r>
      <t>Zero income certification</t>
    </r>
    <r>
      <rPr>
        <sz val="11"/>
        <color theme="1"/>
        <rFont val="Calibri"/>
        <family val="2"/>
        <scheme val="minor"/>
      </rPr>
      <t>, if the participant has no income</t>
    </r>
  </si>
  <si>
    <r>
      <t xml:space="preserve">When possible, agencies should obtain </t>
    </r>
    <r>
      <rPr>
        <b/>
        <sz val="11"/>
        <color theme="1"/>
        <rFont val="Calibri"/>
        <family val="2"/>
        <scheme val="minor"/>
      </rPr>
      <t>third-party verification</t>
    </r>
    <r>
      <rPr>
        <sz val="11"/>
        <color theme="1"/>
        <rFont val="Calibri"/>
        <family val="2"/>
        <scheme val="minor"/>
      </rPr>
      <t xml:space="preserve">. If this is not available, </t>
    </r>
    <r>
      <rPr>
        <b/>
        <sz val="11"/>
        <color theme="1"/>
        <rFont val="Calibri"/>
        <family val="2"/>
        <scheme val="minor"/>
      </rPr>
      <t>self-certification may be used</t>
    </r>
    <r>
      <rPr>
        <sz val="11"/>
        <color theme="1"/>
        <rFont val="Calibri"/>
        <family val="2"/>
        <scheme val="minor"/>
      </rPr>
      <t>, but should be supported with additional documentation as soon as possible.</t>
    </r>
  </si>
  <si>
    <t>Income documentation must:</t>
  </si>
  <si>
    <r>
      <t xml:space="preserve">Reflect income </t>
    </r>
    <r>
      <rPr>
        <b/>
        <sz val="11"/>
        <color theme="1"/>
        <rFont val="Calibri"/>
        <family val="2"/>
        <scheme val="minor"/>
      </rPr>
      <t>at the time of program entry</t>
    </r>
  </si>
  <si>
    <r>
      <t xml:space="preserve">Be </t>
    </r>
    <r>
      <rPr>
        <b/>
        <sz val="11"/>
        <color theme="1"/>
        <rFont val="Calibri"/>
        <family val="2"/>
        <scheme val="minor"/>
      </rPr>
      <t>complete and accurate</t>
    </r>
    <r>
      <rPr>
        <sz val="11"/>
        <color theme="1"/>
        <rFont val="Calibri"/>
        <family val="2"/>
        <scheme val="minor"/>
      </rPr>
      <t xml:space="preserve"> for all adult household members</t>
    </r>
  </si>
  <si>
    <r>
      <t xml:space="preserve">Be </t>
    </r>
    <r>
      <rPr>
        <b/>
        <sz val="11"/>
        <color theme="1"/>
        <rFont val="Calibri"/>
        <family val="2"/>
        <scheme val="minor"/>
      </rPr>
      <t>signed and dated</t>
    </r>
    <r>
      <rPr>
        <sz val="11"/>
        <color theme="1"/>
        <rFont val="Calibri"/>
        <family val="2"/>
        <scheme val="minor"/>
      </rPr>
      <t>, when applicable</t>
    </r>
  </si>
  <si>
    <r>
      <t xml:space="preserve">Be maintained in the </t>
    </r>
    <r>
      <rPr>
        <b/>
        <sz val="11"/>
        <color theme="1"/>
        <rFont val="Calibri"/>
        <family val="2"/>
        <scheme val="minor"/>
      </rPr>
      <t>client file or HMIS record</t>
    </r>
  </si>
  <si>
    <t>Program Considerations</t>
  </si>
  <si>
    <r>
      <t xml:space="preserve">Income must be calculated according to </t>
    </r>
    <r>
      <rPr>
        <b/>
        <sz val="11"/>
        <color theme="1"/>
        <rFont val="Calibri"/>
        <family val="2"/>
        <scheme val="minor"/>
      </rPr>
      <t>HUD guidelines</t>
    </r>
  </si>
  <si>
    <r>
      <t xml:space="preserve">Some programs require households to be </t>
    </r>
    <r>
      <rPr>
        <b/>
        <sz val="11"/>
        <color theme="1"/>
        <rFont val="Calibri"/>
        <family val="2"/>
        <scheme val="minor"/>
      </rPr>
      <t>below a specific percentage of Area Median Income (AMI)</t>
    </r>
  </si>
  <si>
    <r>
      <t xml:space="preserve">Income information may also be used later for </t>
    </r>
    <r>
      <rPr>
        <b/>
        <sz val="11"/>
        <color theme="1"/>
        <rFont val="Calibri"/>
        <family val="2"/>
        <scheme val="minor"/>
      </rPr>
      <t>annual reassessment or recertification</t>
    </r>
  </si>
  <si>
    <r>
      <t xml:space="preserve">Proper documentation of income at entry ensures that assistance is </t>
    </r>
    <r>
      <rPr>
        <b/>
        <sz val="11"/>
        <color theme="1"/>
        <rFont val="Calibri"/>
        <family val="2"/>
        <scheme val="minor"/>
      </rPr>
      <t>provided to eligible households and aligned with HUD program requirements</t>
    </r>
    <r>
      <rPr>
        <sz val="11"/>
        <color theme="1"/>
        <rFont val="Calibri"/>
        <family val="2"/>
        <scheme val="minor"/>
      </rPr>
      <t>.</t>
    </r>
  </si>
  <si>
    <t>Documentation of Habitability Inspection</t>
  </si>
  <si>
    <r>
      <t xml:space="preserve">Programs that provide housing or rental assistance must ensure that each unit meets </t>
    </r>
    <r>
      <rPr>
        <b/>
        <sz val="11"/>
        <color theme="1"/>
        <rFont val="Calibri"/>
        <family val="2"/>
        <scheme val="minor"/>
      </rPr>
      <t>HUD habitability standards</t>
    </r>
    <r>
      <rPr>
        <sz val="11"/>
        <color theme="1"/>
        <rFont val="Calibri"/>
        <family val="2"/>
        <scheme val="minor"/>
      </rPr>
      <t xml:space="preserve"> before a participant moves in and while assistance is provided (</t>
    </r>
    <r>
      <rPr>
        <b/>
        <sz val="11"/>
        <color theme="1"/>
        <rFont val="Calibri"/>
        <family val="2"/>
        <scheme val="minor"/>
      </rPr>
      <t>24 CFR §576.403 and §578.75</t>
    </r>
    <r>
      <rPr>
        <sz val="11"/>
        <color theme="1"/>
        <rFont val="Calibri"/>
        <family val="2"/>
        <scheme val="minor"/>
      </rPr>
      <t xml:space="preserve">). Inspections help confirm that housing is </t>
    </r>
    <r>
      <rPr>
        <b/>
        <sz val="11"/>
        <color theme="1"/>
        <rFont val="Calibri"/>
        <family val="2"/>
        <scheme val="minor"/>
      </rPr>
      <t>safe, sanitary, and suitable for occupancy</t>
    </r>
    <r>
      <rPr>
        <sz val="11"/>
        <color theme="1"/>
        <rFont val="Calibri"/>
        <family val="2"/>
        <scheme val="minor"/>
      </rPr>
      <t>.</t>
    </r>
  </si>
  <si>
    <t>When Inspections Are Required</t>
  </si>
  <si>
    <t>Before move-in (initial inspection)</t>
  </si>
  <si>
    <r>
      <t>At least annually</t>
    </r>
    <r>
      <rPr>
        <sz val="11"/>
        <color theme="1"/>
        <rFont val="Calibri"/>
        <family val="2"/>
        <scheme val="minor"/>
      </rPr>
      <t>, for units receiving ongoing rental assistance</t>
    </r>
  </si>
  <si>
    <r>
      <t>As needed</t>
    </r>
    <r>
      <rPr>
        <sz val="11"/>
        <color theme="1"/>
        <rFont val="Calibri"/>
        <family val="2"/>
        <scheme val="minor"/>
      </rPr>
      <t>, if there are complaints or safety concerns</t>
    </r>
  </si>
  <si>
    <t>Inspection Standards by Program</t>
  </si>
  <si>
    <t>ESG Programs (24 CFR Part 576):</t>
  </si>
  <si>
    <r>
      <t xml:space="preserve">Must use </t>
    </r>
    <r>
      <rPr>
        <b/>
        <sz val="11"/>
        <color theme="1"/>
        <rFont val="Calibri"/>
        <family val="2"/>
        <scheme val="minor"/>
      </rPr>
      <t>HUD ESG Habitability Standards</t>
    </r>
  </si>
  <si>
    <t>Applies to Rapid Re-Housing and Homeless Prevention units</t>
  </si>
  <si>
    <t>CoC Programs (24 CFR Part 578):</t>
  </si>
  <si>
    <r>
      <t xml:space="preserve">Must use </t>
    </r>
    <r>
      <rPr>
        <b/>
        <sz val="11"/>
        <color theme="1"/>
        <rFont val="Calibri"/>
        <family val="2"/>
        <scheme val="minor"/>
      </rPr>
      <t>Housing Quality Standards (HQS)</t>
    </r>
    <r>
      <rPr>
        <sz val="11"/>
        <color theme="1"/>
        <rFont val="Calibri"/>
        <family val="2"/>
        <scheme val="minor"/>
      </rPr>
      <t xml:space="preserve"> or </t>
    </r>
    <r>
      <rPr>
        <b/>
        <sz val="11"/>
        <color theme="1"/>
        <rFont val="Calibri"/>
        <family val="2"/>
        <scheme val="minor"/>
      </rPr>
      <t>NSPIRE (as applicable)</t>
    </r>
  </si>
  <si>
    <t>Applies to programs such as Permanent Supportive Housing (PSH) and Transitional Housing</t>
  </si>
  <si>
    <t>Emergency Shelter (ESG):</t>
  </si>
  <si>
    <r>
      <t xml:space="preserve">Must meet </t>
    </r>
    <r>
      <rPr>
        <b/>
        <sz val="11"/>
        <color theme="1"/>
        <rFont val="Calibri"/>
        <family val="2"/>
        <scheme val="minor"/>
      </rPr>
      <t>minimum safety and sanitation standards</t>
    </r>
    <r>
      <rPr>
        <sz val="11"/>
        <color theme="1"/>
        <rFont val="Calibri"/>
        <family val="2"/>
        <scheme val="minor"/>
      </rPr>
      <t xml:space="preserve"> under ESG regulations</t>
    </r>
  </si>
  <si>
    <t>What the Inspection Must Cover</t>
  </si>
  <si>
    <t>Inspections must verify that the unit has:</t>
  </si>
  <si>
    <r>
      <t xml:space="preserve">Safe </t>
    </r>
    <r>
      <rPr>
        <b/>
        <sz val="11"/>
        <color theme="1"/>
        <rFont val="Calibri"/>
        <family val="2"/>
        <scheme val="minor"/>
      </rPr>
      <t>structure and building condition</t>
    </r>
  </si>
  <si>
    <r>
      <t xml:space="preserve">Working </t>
    </r>
    <r>
      <rPr>
        <b/>
        <sz val="11"/>
        <color theme="1"/>
        <rFont val="Calibri"/>
        <family val="2"/>
        <scheme val="minor"/>
      </rPr>
      <t>utilities</t>
    </r>
    <r>
      <rPr>
        <sz val="11"/>
        <color theme="1"/>
        <rFont val="Calibri"/>
        <family val="2"/>
        <scheme val="minor"/>
      </rPr>
      <t xml:space="preserve"> (water, heat, electricity)</t>
    </r>
  </si>
  <si>
    <r>
      <t xml:space="preserve">Safe </t>
    </r>
    <r>
      <rPr>
        <b/>
        <sz val="11"/>
        <color theme="1"/>
        <rFont val="Calibri"/>
        <family val="2"/>
        <scheme val="minor"/>
      </rPr>
      <t>electrical and heating systems</t>
    </r>
  </si>
  <si>
    <r>
      <t xml:space="preserve">Adequate </t>
    </r>
    <r>
      <rPr>
        <b/>
        <sz val="11"/>
        <color theme="1"/>
        <rFont val="Calibri"/>
        <family val="2"/>
        <scheme val="minor"/>
      </rPr>
      <t>sanitation and food preparation areas</t>
    </r>
  </si>
  <si>
    <r>
      <t xml:space="preserve">Proper </t>
    </r>
    <r>
      <rPr>
        <b/>
        <sz val="11"/>
        <color theme="1"/>
        <rFont val="Calibri"/>
        <family val="2"/>
        <scheme val="minor"/>
      </rPr>
      <t>smoke detectors and safety features</t>
    </r>
  </si>
  <si>
    <t>Documentation Requirements</t>
  </si>
  <si>
    <r>
      <t xml:space="preserve">Agencies must maintain in the </t>
    </r>
    <r>
      <rPr>
        <b/>
        <sz val="11"/>
        <color theme="1"/>
        <rFont val="Calibri"/>
        <family val="2"/>
        <scheme val="minor"/>
      </rPr>
      <t>client file or inspection file</t>
    </r>
    <r>
      <rPr>
        <sz val="11"/>
        <color theme="1"/>
        <rFont val="Calibri"/>
        <family val="2"/>
        <scheme val="minor"/>
      </rPr>
      <t>:</t>
    </r>
  </si>
  <si>
    <r>
      <t xml:space="preserve">A </t>
    </r>
    <r>
      <rPr>
        <b/>
        <sz val="11"/>
        <color theme="1"/>
        <rFont val="Calibri"/>
        <family val="2"/>
        <scheme val="minor"/>
      </rPr>
      <t>completed and signed inspection form</t>
    </r>
  </si>
  <si>
    <r>
      <t xml:space="preserve">The </t>
    </r>
    <r>
      <rPr>
        <b/>
        <sz val="11"/>
        <color theme="1"/>
        <rFont val="Calibri"/>
        <family val="2"/>
        <scheme val="minor"/>
      </rPr>
      <t>date of inspection</t>
    </r>
    <r>
      <rPr>
        <sz val="11"/>
        <color theme="1"/>
        <rFont val="Calibri"/>
        <family val="2"/>
        <scheme val="minor"/>
      </rPr>
      <t xml:space="preserve"> (must occur before move-in)</t>
    </r>
  </si>
  <si>
    <r>
      <t xml:space="preserve">Documentation of any </t>
    </r>
    <r>
      <rPr>
        <b/>
        <sz val="11"/>
        <color theme="1"/>
        <rFont val="Calibri"/>
        <family val="2"/>
        <scheme val="minor"/>
      </rPr>
      <t>deficiencies and corrections made</t>
    </r>
  </si>
  <si>
    <r>
      <t xml:space="preserve">Evidence that the unit </t>
    </r>
    <r>
      <rPr>
        <b/>
        <sz val="11"/>
        <color theme="1"/>
        <rFont val="Calibri"/>
        <family val="2"/>
        <scheme val="minor"/>
      </rPr>
      <t>passed inspection prior to assistance</t>
    </r>
  </si>
  <si>
    <t>Important Notes</t>
  </si>
  <si>
    <r>
      <t xml:space="preserve">Assistance </t>
    </r>
    <r>
      <rPr>
        <b/>
        <sz val="11"/>
        <color theme="1"/>
        <rFont val="Calibri"/>
        <family val="2"/>
        <scheme val="minor"/>
      </rPr>
      <t>cannot begin until the unit passes inspection</t>
    </r>
  </si>
  <si>
    <r>
      <t xml:space="preserve">Inspections must be conducted using the </t>
    </r>
    <r>
      <rPr>
        <b/>
        <sz val="11"/>
        <color theme="1"/>
        <rFont val="Calibri"/>
        <family val="2"/>
        <scheme val="minor"/>
      </rPr>
      <t>correct HUD-required format for the program type</t>
    </r>
  </si>
  <si>
    <r>
      <t xml:space="preserve">All documentation must be </t>
    </r>
    <r>
      <rPr>
        <b/>
        <sz val="11"/>
        <color theme="1"/>
        <rFont val="Calibri"/>
        <family val="2"/>
        <scheme val="minor"/>
      </rPr>
      <t>accurate, complete, and retained</t>
    </r>
    <r>
      <rPr>
        <sz val="11"/>
        <color theme="1"/>
        <rFont val="Calibri"/>
        <family val="2"/>
        <scheme val="minor"/>
      </rPr>
      <t xml:space="preserve"> for monitoring</t>
    </r>
  </si>
  <si>
    <t xml:space="preserve">Lead-Based Paint (LBP) Requirements </t>
  </si>
  <si>
    <r>
      <t xml:space="preserve">HUD requires programs to follow </t>
    </r>
    <r>
      <rPr>
        <b/>
        <sz val="11"/>
        <color theme="1"/>
        <rFont val="Calibri"/>
        <family val="2"/>
        <scheme val="minor"/>
      </rPr>
      <t>Lead-Based Paint (LBP) regulations (24 CFR Part 35)</t>
    </r>
    <r>
      <rPr>
        <sz val="11"/>
        <color theme="1"/>
        <rFont val="Calibri"/>
        <family val="2"/>
        <scheme val="minor"/>
      </rPr>
      <t xml:space="preserve"> to protect participants, especially </t>
    </r>
    <r>
      <rPr>
        <b/>
        <sz val="11"/>
        <color theme="1"/>
        <rFont val="Calibri"/>
        <family val="2"/>
        <scheme val="minor"/>
      </rPr>
      <t>children under age 6 and pregnant persons</t>
    </r>
    <r>
      <rPr>
        <sz val="11"/>
        <color theme="1"/>
        <rFont val="Calibri"/>
        <family val="2"/>
        <scheme val="minor"/>
      </rPr>
      <t>, from lead hazards in housing.</t>
    </r>
  </si>
  <si>
    <t>When LBP Rules Apply</t>
  </si>
  <si>
    <r>
      <t xml:space="preserve">LBP requirements apply to </t>
    </r>
    <r>
      <rPr>
        <b/>
        <sz val="11"/>
        <color theme="1"/>
        <rFont val="Calibri"/>
        <family val="2"/>
        <scheme val="minor"/>
      </rPr>
      <t>most housing built before 1978</t>
    </r>
    <r>
      <rPr>
        <sz val="11"/>
        <color theme="1"/>
        <rFont val="Calibri"/>
        <family val="2"/>
        <scheme val="minor"/>
      </rPr>
      <t xml:space="preserve"> that receives HUD assistance, including:</t>
    </r>
  </si>
  <si>
    <t>ESG Rapid Re-Housing and Homeless Prevention units</t>
  </si>
  <si>
    <t>CoC-funded housing programs</t>
  </si>
  <si>
    <t>Some exemptions may apply (e.g., units certified as lead-free or certain short-term stays), but most assisted housing must comply.</t>
  </si>
  <si>
    <t>Required Forms and Documentation</t>
  </si>
  <si>
    <r>
      <t xml:space="preserve">Programs must maintain the following in the </t>
    </r>
    <r>
      <rPr>
        <b/>
        <sz val="11"/>
        <color theme="1"/>
        <rFont val="Calibri"/>
        <family val="2"/>
        <scheme val="minor"/>
      </rPr>
      <t>client file and/or property file</t>
    </r>
    <r>
      <rPr>
        <sz val="11"/>
        <color theme="1"/>
        <rFont val="Calibri"/>
        <family val="2"/>
        <scheme val="minor"/>
      </rPr>
      <t>:</t>
    </r>
  </si>
  <si>
    <t>1. Lead-Based Paint Disclosure Form</t>
  </si>
  <si>
    <r>
      <t xml:space="preserve">Signed by the </t>
    </r>
    <r>
      <rPr>
        <b/>
        <sz val="11"/>
        <color theme="1"/>
        <rFont val="Calibri"/>
        <family val="2"/>
        <scheme val="minor"/>
      </rPr>
      <t>owner/landlord and tenant</t>
    </r>
  </si>
  <si>
    <t>Discloses any known lead-based paint or hazards in the unit</t>
  </si>
  <si>
    <t>2. Protect Your Family from Lead in Your Home (EPA Pamphlet)</t>
  </si>
  <si>
    <r>
      <t xml:space="preserve">Must be provided to the participant </t>
    </r>
    <r>
      <rPr>
        <b/>
        <sz val="11"/>
        <color theme="1"/>
        <rFont val="Calibri"/>
        <family val="2"/>
        <scheme val="minor"/>
      </rPr>
      <t>before move-in</t>
    </r>
  </si>
  <si>
    <r>
      <t xml:space="preserve">Documentation that the participant </t>
    </r>
    <r>
      <rPr>
        <b/>
        <sz val="11"/>
        <color theme="1"/>
        <rFont val="Calibri"/>
        <family val="2"/>
        <scheme val="minor"/>
      </rPr>
      <t>received the pamphlet</t>
    </r>
  </si>
  <si>
    <t>3. Lead Warning Statement</t>
  </si>
  <si>
    <t>Included in the lease or as part of the disclosure form</t>
  </si>
  <si>
    <t>Confirms the participant was informed of potential risks</t>
  </si>
  <si>
    <t>4. Visual Assessment / Inspection Documentation</t>
  </si>
  <si>
    <r>
      <t xml:space="preserve">Completed by </t>
    </r>
    <r>
      <rPr>
        <b/>
        <sz val="11"/>
        <color theme="1"/>
        <rFont val="Calibri"/>
        <family val="2"/>
        <scheme val="minor"/>
      </rPr>
      <t>trained staff</t>
    </r>
    <r>
      <rPr>
        <sz val="11"/>
        <color theme="1"/>
        <rFont val="Calibri"/>
        <family val="2"/>
        <scheme val="minor"/>
      </rPr>
      <t xml:space="preserve"> for units built before 1978</t>
    </r>
  </si>
  <si>
    <r>
      <t xml:space="preserve">Identifies any </t>
    </r>
    <r>
      <rPr>
        <b/>
        <sz val="11"/>
        <color theme="1"/>
        <rFont val="Calibri"/>
        <family val="2"/>
        <scheme val="minor"/>
      </rPr>
      <t>deteriorated paint or hazards</t>
    </r>
  </si>
  <si>
    <t>5. Lead Hazard Evaluation or Clearance Report (if required)</t>
  </si>
  <si>
    <t>Required when hazards are identified and corrected</t>
  </si>
  <si>
    <r>
      <t xml:space="preserve">Completed by a </t>
    </r>
    <r>
      <rPr>
        <b/>
        <sz val="11"/>
        <color theme="1"/>
        <rFont val="Calibri"/>
        <family val="2"/>
        <scheme val="minor"/>
      </rPr>
      <t>certified professional</t>
    </r>
  </si>
  <si>
    <t>6. Notice of Lead Hazard Evaluation or Reduction</t>
  </si>
  <si>
    <t>Provided to the participant after any hazard work is completed</t>
  </si>
  <si>
    <t>Programs must:</t>
  </si>
  <si>
    <r>
      <t xml:space="preserve">Conduct a </t>
    </r>
    <r>
      <rPr>
        <b/>
        <sz val="11"/>
        <color theme="1"/>
        <rFont val="Calibri"/>
        <family val="2"/>
        <scheme val="minor"/>
      </rPr>
      <t>visual assessment before move-in and annually</t>
    </r>
    <r>
      <rPr>
        <sz val="11"/>
        <color theme="1"/>
        <rFont val="Calibri"/>
        <family val="2"/>
        <scheme val="minor"/>
      </rPr>
      <t>, when required</t>
    </r>
  </si>
  <si>
    <r>
      <t xml:space="preserve">Ensure any </t>
    </r>
    <r>
      <rPr>
        <b/>
        <sz val="11"/>
        <color theme="1"/>
        <rFont val="Calibri"/>
        <family val="2"/>
        <scheme val="minor"/>
      </rPr>
      <t>lead hazards are corrected</t>
    </r>
    <r>
      <rPr>
        <sz val="11"/>
        <color theme="1"/>
        <rFont val="Calibri"/>
        <family val="2"/>
        <scheme val="minor"/>
      </rPr>
      <t xml:space="preserve"> before assistance begins</t>
    </r>
  </si>
  <si>
    <r>
      <t xml:space="preserve">Use </t>
    </r>
    <r>
      <rPr>
        <b/>
        <sz val="11"/>
        <color theme="1"/>
        <rFont val="Calibri"/>
        <family val="2"/>
        <scheme val="minor"/>
      </rPr>
      <t>safe work practices</t>
    </r>
    <r>
      <rPr>
        <sz val="11"/>
        <color theme="1"/>
        <rFont val="Calibri"/>
        <family val="2"/>
        <scheme val="minor"/>
      </rPr>
      <t xml:space="preserve"> when addressing hazards</t>
    </r>
  </si>
  <si>
    <r>
      <t xml:space="preserve">Maintain all documentation to show </t>
    </r>
    <r>
      <rPr>
        <b/>
        <sz val="11"/>
        <color theme="1"/>
        <rFont val="Calibri"/>
        <family val="2"/>
        <scheme val="minor"/>
      </rPr>
      <t>compliance with HUD and EPA rules</t>
    </r>
  </si>
  <si>
    <r>
      <t xml:space="preserve">Programs funded through the </t>
    </r>
    <r>
      <rPr>
        <b/>
        <sz val="11"/>
        <color theme="1"/>
        <rFont val="Calibri"/>
        <family val="2"/>
      </rPr>
      <t>Emergency Solutions Grant (ESG)</t>
    </r>
    <r>
      <rPr>
        <sz val="11"/>
        <color theme="1"/>
        <rFont val="Calibri"/>
        <family val="2"/>
      </rPr>
      <t xml:space="preserve"> must provide only the </t>
    </r>
    <r>
      <rPr>
        <b/>
        <sz val="11"/>
        <color theme="1"/>
        <rFont val="Calibri"/>
        <family val="2"/>
      </rPr>
      <t>types and levels of assistance allowed under HUD regulations (24 CFR Part 576)</t>
    </r>
    <r>
      <rPr>
        <sz val="11"/>
        <color theme="1"/>
        <rFont val="Calibri"/>
        <family val="2"/>
      </rPr>
      <t xml:space="preserve"> and any applicable </t>
    </r>
    <r>
      <rPr>
        <b/>
        <sz val="11"/>
        <color theme="1"/>
        <rFont val="Calibri"/>
        <family val="2"/>
      </rPr>
      <t>state or local funding requirements</t>
    </r>
    <r>
      <rPr>
        <sz val="11"/>
        <color theme="1"/>
        <rFont val="Calibri"/>
        <family val="2"/>
      </rPr>
      <t xml:space="preserve">. Assistance must support individuals and families who are homeless in obtaining and maintaining </t>
    </r>
    <r>
      <rPr>
        <b/>
        <sz val="11"/>
        <color theme="1"/>
        <rFont val="Calibri"/>
        <family val="2"/>
      </rPr>
      <t>safe and stable housing</t>
    </r>
    <r>
      <rPr>
        <sz val="11"/>
        <color theme="1"/>
        <rFont val="Calibri"/>
        <family val="2"/>
      </rPr>
      <t>.</t>
    </r>
  </si>
  <si>
    <t>Eligible Types of Assistance</t>
  </si>
  <si>
    <t>When financial assistance is provided through ESG or related funding sources, it may include:</t>
  </si>
  <si>
    <r>
      <t>Application fees</t>
    </r>
    <r>
      <rPr>
        <sz val="11"/>
        <color theme="1"/>
        <rFont val="Calibri"/>
        <family val="2"/>
      </rPr>
      <t xml:space="preserve"> required to secure housing</t>
    </r>
  </si>
  <si>
    <r>
      <t>Moving expenses</t>
    </r>
    <r>
      <rPr>
        <sz val="11"/>
        <color theme="1"/>
        <rFont val="Calibri"/>
        <family val="2"/>
      </rPr>
      <t>, such as a truck rental or moving service when necessary</t>
    </r>
  </si>
  <si>
    <r>
      <t>Security deposits</t>
    </r>
    <r>
      <rPr>
        <sz val="11"/>
        <color theme="1"/>
        <rFont val="Calibri"/>
        <family val="2"/>
      </rPr>
      <t xml:space="preserve">, not exceeding </t>
    </r>
    <r>
      <rPr>
        <b/>
        <sz val="11"/>
        <color theme="1"/>
        <rFont val="Calibri"/>
        <family val="2"/>
      </rPr>
      <t>two months’ rent</t>
    </r>
  </si>
  <si>
    <r>
      <t>Rental assistance</t>
    </r>
    <r>
      <rPr>
        <sz val="11"/>
        <color theme="1"/>
        <rFont val="Calibri"/>
        <family val="2"/>
      </rPr>
      <t xml:space="preserve">, for up to </t>
    </r>
    <r>
      <rPr>
        <b/>
        <sz val="11"/>
        <color theme="1"/>
        <rFont val="Calibri"/>
        <family val="2"/>
      </rPr>
      <t>24 months within a three-year period</t>
    </r>
  </si>
  <si>
    <r>
      <t>Last month’s rent</t>
    </r>
    <r>
      <rPr>
        <sz val="11"/>
        <color theme="1"/>
        <rFont val="Calibri"/>
        <family val="2"/>
      </rPr>
      <t>, not exceeding one month and counted toward the 24-month rental assistance limit</t>
    </r>
  </si>
  <si>
    <r>
      <t>Rental arrears</t>
    </r>
    <r>
      <rPr>
        <sz val="11"/>
        <color theme="1"/>
        <rFont val="Calibri"/>
        <family val="2"/>
      </rPr>
      <t xml:space="preserve">, paid as a </t>
    </r>
    <r>
      <rPr>
        <b/>
        <sz val="11"/>
        <color theme="1"/>
        <rFont val="Calibri"/>
        <family val="2"/>
      </rPr>
      <t>one-time payment for up to six months of past-due rent</t>
    </r>
    <r>
      <rPr>
        <sz val="11"/>
        <color theme="1"/>
        <rFont val="Calibri"/>
        <family val="2"/>
      </rPr>
      <t>, including applicable late fees</t>
    </r>
  </si>
  <si>
    <r>
      <t>Utility payments</t>
    </r>
    <r>
      <rPr>
        <sz val="11"/>
        <color theme="1"/>
        <rFont val="Calibri"/>
        <family val="2"/>
      </rPr>
      <t xml:space="preserve">, including ongoing utility costs and </t>
    </r>
    <r>
      <rPr>
        <b/>
        <sz val="11"/>
        <color theme="1"/>
        <rFont val="Calibri"/>
        <family val="2"/>
      </rPr>
      <t>up to six months of utility arrears</t>
    </r>
    <r>
      <rPr>
        <sz val="11"/>
        <color theme="1"/>
        <rFont val="Calibri"/>
        <family val="2"/>
      </rPr>
      <t xml:space="preserve">, with total utility assistance not exceeding </t>
    </r>
    <r>
      <rPr>
        <b/>
        <sz val="11"/>
        <color theme="1"/>
        <rFont val="Calibri"/>
        <family val="2"/>
      </rPr>
      <t>24 months</t>
    </r>
  </si>
  <si>
    <r>
      <t xml:space="preserve">Assistance must be </t>
    </r>
    <r>
      <rPr>
        <b/>
        <sz val="11"/>
        <color theme="1"/>
        <rFont val="Calibri"/>
        <family val="2"/>
      </rPr>
      <t>reasonable and appropriate for the household’s needs</t>
    </r>
    <r>
      <rPr>
        <sz val="11"/>
        <color theme="1"/>
        <rFont val="Calibri"/>
        <family val="2"/>
      </rPr>
      <t xml:space="preserve"> and consistent with ESG program rules. Programs should ensure that:</t>
    </r>
  </si>
  <si>
    <r>
      <t xml:space="preserve">The </t>
    </r>
    <r>
      <rPr>
        <b/>
        <sz val="11"/>
        <color theme="1"/>
        <rFont val="Calibri"/>
        <family val="2"/>
      </rPr>
      <t>type and amount of assistance match the participant’s housing stabilization plan</t>
    </r>
  </si>
  <si>
    <r>
      <t xml:space="preserve">Housing costs are </t>
    </r>
    <r>
      <rPr>
        <b/>
        <sz val="11"/>
        <color theme="1"/>
        <rFont val="Calibri"/>
        <family val="2"/>
      </rPr>
      <t>sustainable after assistance ends</t>
    </r>
  </si>
  <si>
    <r>
      <t xml:space="preserve">Assistance follows the program’s </t>
    </r>
    <r>
      <rPr>
        <b/>
        <sz val="11"/>
        <color theme="1"/>
        <rFont val="Calibri"/>
        <family val="2"/>
      </rPr>
      <t>progressive engagement approach</t>
    </r>
    <r>
      <rPr>
        <sz val="11"/>
        <color theme="1"/>
        <rFont val="Calibri"/>
        <family val="2"/>
      </rPr>
      <t>, providing only what is necessary to help the participant obtain or maintain housing</t>
    </r>
  </si>
  <si>
    <t>Additional Local Requirements</t>
  </si>
  <si>
    <r>
      <t xml:space="preserve">Some local funding sources may allow assistance such as </t>
    </r>
    <r>
      <rPr>
        <b/>
        <sz val="11"/>
        <color theme="1"/>
        <rFont val="Calibri"/>
        <family val="2"/>
      </rPr>
      <t>rent, security deposits, and utility payments</t>
    </r>
    <r>
      <rPr>
        <sz val="11"/>
        <color theme="1"/>
        <rFont val="Calibri"/>
        <family val="2"/>
      </rPr>
      <t xml:space="preserve">, including limited payment of </t>
    </r>
    <r>
      <rPr>
        <b/>
        <sz val="11"/>
        <color theme="1"/>
        <rFont val="Calibri"/>
        <family val="2"/>
      </rPr>
      <t>utility arrears (for example, up to six months or a set dollar limit)</t>
    </r>
    <r>
      <rPr>
        <sz val="11"/>
        <color theme="1"/>
        <rFont val="Calibri"/>
        <family val="2"/>
      </rPr>
      <t xml:space="preserve">. In certain locally funded programs, assistance may also be available to </t>
    </r>
    <r>
      <rPr>
        <b/>
        <sz val="11"/>
        <color theme="1"/>
        <rFont val="Calibri"/>
        <family val="2"/>
      </rPr>
      <t>households who do not qualify for federal funding</t>
    </r>
    <r>
      <rPr>
        <sz val="11"/>
        <color theme="1"/>
        <rFont val="Calibri"/>
        <family val="2"/>
      </rPr>
      <t>, such as undocumented clients.</t>
    </r>
  </si>
  <si>
    <r>
      <t xml:space="preserve">Agencies must maintain documentation in the </t>
    </r>
    <r>
      <rPr>
        <b/>
        <sz val="11"/>
        <color theme="1"/>
        <rFont val="Calibri"/>
        <family val="2"/>
      </rPr>
      <t>client file or HMIS record</t>
    </r>
    <r>
      <rPr>
        <sz val="11"/>
        <color theme="1"/>
        <rFont val="Calibri"/>
        <family val="2"/>
      </rPr>
      <t>, including:</t>
    </r>
  </si>
  <si>
    <t>Approval for financial assistance</t>
  </si>
  <si>
    <t>Lease and rent documentation when applicable</t>
  </si>
  <si>
    <t>Records of payments made on behalf of the participant</t>
  </si>
  <si>
    <r>
      <t xml:space="preserve">Evidence that assistance provided complies with </t>
    </r>
    <r>
      <rPr>
        <b/>
        <sz val="11"/>
        <color theme="1"/>
        <rFont val="Calibri"/>
        <family val="2"/>
      </rPr>
      <t>HUD ESG requirements and local program rules</t>
    </r>
  </si>
  <si>
    <r>
      <t xml:space="preserve">Proper documentation ensures that financial assistance is </t>
    </r>
    <r>
      <rPr>
        <b/>
        <sz val="11"/>
        <color theme="1"/>
        <rFont val="Calibri"/>
        <family val="2"/>
      </rPr>
      <t>eligible, reasonable, and used to support long-term housing stability</t>
    </r>
    <r>
      <rPr>
        <sz val="11"/>
        <color theme="1"/>
        <rFont val="Calibri"/>
        <family val="2"/>
      </rPr>
      <t>.</t>
    </r>
  </si>
  <si>
    <t xml:space="preserve">DCA / Rental Assistance Approval from CSB </t>
  </si>
  <si>
    <r>
      <t xml:space="preserve">When a program requests </t>
    </r>
    <r>
      <rPr>
        <b/>
        <sz val="11"/>
        <color theme="1"/>
        <rFont val="Calibri"/>
        <family val="2"/>
      </rPr>
      <t>Direct Client Assistance (DCA) or Rental Assistance (RA)</t>
    </r>
    <r>
      <rPr>
        <sz val="11"/>
        <color theme="1"/>
        <rFont val="Calibri"/>
        <family val="2"/>
      </rPr>
      <t xml:space="preserve"> through the </t>
    </r>
    <r>
      <rPr>
        <b/>
        <sz val="11"/>
        <color theme="1"/>
        <rFont val="Calibri"/>
        <family val="2"/>
      </rPr>
      <t>Community Shelter Board (CSB)</t>
    </r>
    <r>
      <rPr>
        <sz val="11"/>
        <color theme="1"/>
        <rFont val="Calibri"/>
        <family val="2"/>
      </rPr>
      <t xml:space="preserve"> using ESG funds, the request must be reviewed and approved before funds are provided to the participant.</t>
    </r>
  </si>
  <si>
    <t>Purpose of Approval</t>
  </si>
  <si>
    <t>CSB approval confirms that the request:</t>
  </si>
  <si>
    <r>
      <t xml:space="preserve">Meets </t>
    </r>
    <r>
      <rPr>
        <b/>
        <sz val="11"/>
        <color theme="1"/>
        <rFont val="Calibri"/>
        <family val="2"/>
      </rPr>
      <t>ESG program eligibility requirements</t>
    </r>
  </si>
  <si>
    <r>
      <t xml:space="preserve">Includes the required </t>
    </r>
    <r>
      <rPr>
        <b/>
        <sz val="11"/>
        <color theme="1"/>
        <rFont val="Calibri"/>
        <family val="2"/>
      </rPr>
      <t>supporting documentation</t>
    </r>
  </si>
  <si>
    <r>
      <t xml:space="preserve">Follows </t>
    </r>
    <r>
      <rPr>
        <b/>
        <sz val="11"/>
        <color theme="1"/>
        <rFont val="Calibri"/>
        <family val="2"/>
      </rPr>
      <t>local program policies and funding limits</t>
    </r>
  </si>
  <si>
    <r>
      <t xml:space="preserve">Provides only the </t>
    </r>
    <r>
      <rPr>
        <b/>
        <sz val="11"/>
        <color theme="1"/>
        <rFont val="Calibri"/>
        <family val="2"/>
      </rPr>
      <t>amount of assistance necessary</t>
    </r>
    <r>
      <rPr>
        <sz val="11"/>
        <color theme="1"/>
        <rFont val="Calibri"/>
        <family val="2"/>
      </rPr>
      <t xml:space="preserve"> to support housing stability</t>
    </r>
  </si>
  <si>
    <r>
      <t xml:space="preserve">This review helps ensure that ESG funds are used </t>
    </r>
    <r>
      <rPr>
        <b/>
        <sz val="11"/>
        <color theme="1"/>
        <rFont val="Calibri"/>
        <family val="2"/>
      </rPr>
      <t>consistently, fairly, and in compliance with HUD regulations (24 CFR Part 576).</t>
    </r>
  </si>
  <si>
    <t>The participant’s file must include documentation showing the outcome of the request, such as:</t>
  </si>
  <si>
    <r>
      <t xml:space="preserve">A </t>
    </r>
    <r>
      <rPr>
        <b/>
        <sz val="11"/>
        <color theme="1"/>
        <rFont val="Calibri"/>
        <family val="2"/>
      </rPr>
      <t>CSB approval letter or email</t>
    </r>
    <r>
      <rPr>
        <sz val="11"/>
        <color theme="1"/>
        <rFont val="Calibri"/>
        <family val="2"/>
      </rPr>
      <t xml:space="preserve"> authorizing the assistance, or</t>
    </r>
  </si>
  <si>
    <r>
      <t xml:space="preserve">A </t>
    </r>
    <r>
      <rPr>
        <b/>
        <sz val="11"/>
        <color theme="1"/>
        <rFont val="Calibri"/>
        <family val="2"/>
      </rPr>
      <t>denial notice or communication</t>
    </r>
    <r>
      <rPr>
        <sz val="11"/>
        <color theme="1"/>
        <rFont val="Calibri"/>
        <family val="2"/>
      </rPr>
      <t xml:space="preserve"> explaining that the request was not approved</t>
    </r>
  </si>
  <si>
    <t>File Documentation</t>
  </si>
  <si>
    <r>
      <t xml:space="preserve">The approval or denial documentation must be kept in the </t>
    </r>
    <r>
      <rPr>
        <b/>
        <sz val="11"/>
        <color theme="1"/>
        <rFont val="Calibri"/>
        <family val="2"/>
      </rPr>
      <t>client file or HMIS record</t>
    </r>
    <r>
      <rPr>
        <sz val="11"/>
        <color theme="1"/>
        <rFont val="Calibri"/>
        <family val="2"/>
      </rPr>
      <t xml:space="preserve">. This record should match the </t>
    </r>
    <r>
      <rPr>
        <b/>
        <sz val="11"/>
        <color theme="1"/>
        <rFont val="Calibri"/>
        <family val="2"/>
      </rPr>
      <t>type, amount, and duration of assistance provided</t>
    </r>
    <r>
      <rPr>
        <sz val="11"/>
        <color theme="1"/>
        <rFont val="Calibri"/>
        <family val="2"/>
      </rPr>
      <t>.</t>
    </r>
  </si>
  <si>
    <r>
      <t xml:space="preserve">Maintaining this documentation helps demonstrate that </t>
    </r>
    <r>
      <rPr>
        <b/>
        <sz val="11"/>
        <color theme="1"/>
        <rFont val="Calibri"/>
        <family val="2"/>
      </rPr>
      <t>financial assistance was properly reviewed and approved</t>
    </r>
    <r>
      <rPr>
        <sz val="11"/>
        <color theme="1"/>
        <rFont val="Calibri"/>
        <family val="2"/>
      </rPr>
      <t xml:space="preserve"> before funds were issued.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</si>
</sst>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sz val="16"/>
      <color theme="1"/>
      <name val="Calibri"/>
      <family val="2"/>
      <scheme val="minor"/>
    </font>
    <font>
      <sz val="12"/>
      <name val="Calibri"/>
      <family val="2"/>
      <scheme val="minor"/>
    </font>
    <font>
      <sz val="16"/>
      <name val="Calibri"/>
      <family val="2"/>
      <scheme val="minor"/>
    </font>
    <font>
      <b/>
      <sz val="12"/>
      <name val="Calibri"/>
      <family val="2"/>
      <scheme val="minor"/>
    </font>
    <font>
      <sz val="18"/>
      <color theme="1"/>
      <name val="Calibri"/>
      <family val="2"/>
      <scheme val="minor"/>
    </font>
    <font>
      <sz val="12"/>
      <color theme="1"/>
      <name val="Calibri"/>
      <family val="2"/>
      <scheme val="minor"/>
    </font>
    <font>
      <b/>
      <sz val="14"/>
      <color theme="1"/>
      <name val="Calibri"/>
      <family val="2"/>
      <scheme val="minor"/>
    </font>
    <font>
      <sz val="11"/>
      <name val="Calibri"/>
      <family val="2"/>
      <scheme val="minor"/>
    </font>
    <font>
      <sz val="14"/>
      <color theme="1"/>
      <name val="Calibri"/>
      <family val="2"/>
      <scheme val="minor"/>
    </font>
    <font>
      <sz val="11"/>
      <color theme="1"/>
      <name val="Calibri"/>
      <family val="2"/>
    </font>
    <font>
      <sz val="10"/>
      <color theme="1"/>
      <name val="Arial"/>
      <family val="2"/>
    </font>
    <font>
      <sz val="16"/>
      <color theme="4" tint="-0.249977111117893"/>
      <name val="Calibri"/>
      <family val="2"/>
      <scheme val="minor"/>
    </font>
    <font>
      <sz val="11"/>
      <color theme="4" tint="-0.249977111117893"/>
      <name val="Calibri"/>
      <family val="2"/>
      <scheme val="minor"/>
    </font>
    <font>
      <sz val="11"/>
      <color theme="1"/>
      <name val="Calibri"/>
      <family val="2"/>
      <scheme val="minor"/>
    </font>
    <font>
      <b/>
      <sz val="12"/>
      <color theme="1"/>
      <name val="Calibri"/>
      <family val="2"/>
      <scheme val="minor"/>
    </font>
    <font>
      <sz val="12"/>
      <color theme="4" tint="-0.249977111117893"/>
      <name val="Calibri"/>
      <family val="2"/>
      <scheme val="minor"/>
    </font>
    <font>
      <sz val="24"/>
      <color theme="1"/>
      <name val="Calibri"/>
      <family val="2"/>
      <scheme val="minor"/>
    </font>
    <font>
      <sz val="12"/>
      <color rgb="FF000000"/>
      <name val="Calibri"/>
      <family val="2"/>
    </font>
    <font>
      <sz val="12"/>
      <color rgb="FF000000"/>
      <name val="Calibri"/>
      <family val="2"/>
      <scheme val="minor"/>
    </font>
    <font>
      <sz val="12"/>
      <color theme="1"/>
      <name val="Franklin Gothic Book"/>
      <family val="2"/>
    </font>
    <font>
      <sz val="11"/>
      <color rgb="FF000000"/>
      <name val="Calibri"/>
      <family val="2"/>
      <scheme val="minor"/>
    </font>
    <font>
      <b/>
      <sz val="14"/>
      <color rgb="FF000000"/>
      <name val="Calibri"/>
      <family val="2"/>
      <scheme val="minor"/>
    </font>
    <font>
      <sz val="18"/>
      <color rgb="FF000000"/>
      <name val="Calibri"/>
      <family val="2"/>
      <scheme val="minor"/>
    </font>
    <font>
      <b/>
      <sz val="18"/>
      <color rgb="FFFFFFFF"/>
      <name val="Calibri"/>
      <family val="2"/>
      <scheme val="minor"/>
    </font>
    <font>
      <u/>
      <sz val="11"/>
      <color rgb="FF0563C1"/>
      <name val="Calibri"/>
      <family val="2"/>
      <scheme val="minor"/>
    </font>
    <font>
      <b/>
      <sz val="11"/>
      <color theme="1"/>
      <name val="Calibri"/>
      <family val="2"/>
      <scheme val="minor"/>
    </font>
    <font>
      <b/>
      <sz val="16"/>
      <color theme="0"/>
      <name val="Calibri"/>
      <family val="2"/>
      <scheme val="minor"/>
    </font>
    <font>
      <b/>
      <sz val="13.5"/>
      <color theme="1"/>
      <name val="Calibri"/>
      <family val="2"/>
      <scheme val="minor"/>
    </font>
    <font>
      <b/>
      <sz val="14"/>
      <color theme="1"/>
      <name val="Calibri"/>
      <family val="2"/>
    </font>
    <font>
      <b/>
      <sz val="11"/>
      <color theme="1"/>
      <name val="Calibri"/>
      <family val="2"/>
    </font>
  </fonts>
  <fills count="17">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3"/>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000000"/>
        <bgColor rgb="FF000000"/>
      </patternFill>
    </fill>
    <fill>
      <patternFill patternType="solid">
        <fgColor rgb="FFFFFFFF"/>
        <bgColor rgb="FF000000"/>
      </patternFill>
    </fill>
    <fill>
      <patternFill patternType="solid">
        <fgColor theme="2" tint="-9.9978637043366805E-2"/>
        <bgColor indexed="64"/>
      </patternFill>
    </fill>
    <fill>
      <patternFill patternType="solid">
        <fgColor rgb="FFD6DCE4"/>
        <bgColor rgb="FF000000"/>
      </patternFill>
    </fill>
    <fill>
      <patternFill patternType="solid">
        <fgColor rgb="FF44546A"/>
        <bgColor rgb="FF000000"/>
      </patternFill>
    </fill>
    <fill>
      <patternFill patternType="solid">
        <fgColor rgb="FF222B35"/>
        <bgColor rgb="FF000000"/>
      </patternFill>
    </fill>
    <fill>
      <patternFill patternType="solid">
        <fgColor theme="4" tint="-0.499984740745262"/>
        <bgColor rgb="FF000000"/>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ck">
        <color theme="4"/>
      </left>
      <right style="thick">
        <color theme="4"/>
      </right>
      <top style="thick">
        <color theme="4"/>
      </top>
      <bottom style="thick">
        <color theme="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double">
        <color rgb="FF000000"/>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right/>
      <top style="medium">
        <color rgb="FF000000"/>
      </top>
      <bottom/>
      <diagonal/>
    </border>
    <border>
      <left style="thin">
        <color indexed="64"/>
      </left>
      <right/>
      <top/>
      <bottom style="medium">
        <color rgb="FF000000"/>
      </bottom>
      <diagonal/>
    </border>
    <border>
      <left style="thin">
        <color rgb="FF000000"/>
      </left>
      <right style="thin">
        <color rgb="FF000000"/>
      </right>
      <top style="thin">
        <color rgb="FF000000"/>
      </top>
      <bottom/>
      <diagonal/>
    </border>
  </borders>
  <cellStyleXfs count="4">
    <xf numFmtId="0" fontId="0" fillId="0" borderId="0"/>
    <xf numFmtId="9" fontId="14" fillId="0" borderId="0" applyFont="0" applyFill="0" applyBorder="0" applyAlignment="0" applyProtection="0"/>
    <xf numFmtId="0" fontId="20" fillId="0" borderId="0"/>
    <xf numFmtId="9" fontId="20" fillId="0" borderId="0" applyFont="0" applyFill="0" applyBorder="0" applyAlignment="0" applyProtection="0"/>
  </cellStyleXfs>
  <cellXfs count="105">
    <xf numFmtId="0" fontId="0" fillId="0" borderId="0" xfId="0"/>
    <xf numFmtId="0" fontId="0" fillId="0" borderId="1" xfId="0" applyBorder="1"/>
    <xf numFmtId="0" fontId="0" fillId="0" borderId="1" xfId="0" applyBorder="1" applyAlignment="1">
      <alignment horizontal="center"/>
    </xf>
    <xf numFmtId="14" fontId="0" fillId="0" borderId="1" xfId="0" applyNumberFormat="1" applyBorder="1" applyAlignment="1">
      <alignment horizontal="center"/>
    </xf>
    <xf numFmtId="0" fontId="0" fillId="2" borderId="0" xfId="0" applyFill="1"/>
    <xf numFmtId="0" fontId="4" fillId="5" borderId="1" xfId="0" applyFont="1" applyFill="1" applyBorder="1"/>
    <xf numFmtId="0" fontId="0" fillId="0" borderId="1" xfId="0" applyBorder="1" applyAlignment="1">
      <alignment wrapText="1"/>
    </xf>
    <xf numFmtId="0" fontId="1" fillId="0" borderId="1" xfId="0" applyFont="1" applyBorder="1" applyAlignment="1">
      <alignment horizontal="center"/>
    </xf>
    <xf numFmtId="0" fontId="0" fillId="2" borderId="5" xfId="0" applyFill="1" applyBorder="1"/>
    <xf numFmtId="0" fontId="0" fillId="2" borderId="6" xfId="0" applyFill="1" applyBorder="1"/>
    <xf numFmtId="0" fontId="8" fillId="2" borderId="0" xfId="0" applyFont="1" applyFill="1"/>
    <xf numFmtId="0" fontId="0" fillId="0" borderId="2" xfId="0" applyBorder="1" applyAlignment="1">
      <alignment horizontal="center"/>
    </xf>
    <xf numFmtId="0" fontId="10" fillId="0" borderId="1" xfId="0" applyFont="1" applyBorder="1" applyAlignment="1">
      <alignment horizontal="center" wrapText="1"/>
    </xf>
    <xf numFmtId="14" fontId="10" fillId="0" borderId="1" xfId="0" applyNumberFormat="1" applyFont="1" applyBorder="1" applyAlignment="1">
      <alignment horizontal="center" wrapText="1"/>
    </xf>
    <xf numFmtId="0" fontId="11" fillId="0" borderId="1" xfId="0" applyFont="1" applyBorder="1" applyAlignment="1">
      <alignment horizontal="center" wrapText="1"/>
    </xf>
    <xf numFmtId="0" fontId="4" fillId="2" borderId="1" xfId="0" applyFont="1" applyFill="1" applyBorder="1"/>
    <xf numFmtId="0" fontId="0" fillId="2" borderId="1" xfId="0" applyFill="1" applyBorder="1" applyAlignment="1">
      <alignment horizontal="center"/>
    </xf>
    <xf numFmtId="0" fontId="6" fillId="0" borderId="0" xfId="0" applyFont="1" applyAlignment="1">
      <alignment horizontal="center" wrapText="1"/>
    </xf>
    <xf numFmtId="0" fontId="0" fillId="3" borderId="1" xfId="0" applyFill="1" applyBorder="1"/>
    <xf numFmtId="0" fontId="0" fillId="3" borderId="9" xfId="0" applyFill="1" applyBorder="1"/>
    <xf numFmtId="0" fontId="0" fillId="3" borderId="0" xfId="0" applyFill="1"/>
    <xf numFmtId="14" fontId="6" fillId="0" borderId="1" xfId="0" applyNumberFormat="1" applyFont="1" applyBorder="1" applyAlignment="1">
      <alignment horizontal="center"/>
    </xf>
    <xf numFmtId="0" fontId="17" fillId="0" borderId="11" xfId="0" applyFont="1" applyBorder="1" applyAlignment="1">
      <alignment horizontal="center"/>
    </xf>
    <xf numFmtId="0" fontId="0" fillId="7" borderId="0" xfId="0" applyFill="1"/>
    <xf numFmtId="0" fontId="9" fillId="0" borderId="11" xfId="0" applyFont="1" applyBorder="1" applyAlignment="1">
      <alignment horizontal="center"/>
    </xf>
    <xf numFmtId="0" fontId="7" fillId="8" borderId="1" xfId="0" applyFont="1" applyFill="1" applyBorder="1" applyAlignment="1">
      <alignment horizontal="center"/>
    </xf>
    <xf numFmtId="0" fontId="0" fillId="12" borderId="0" xfId="0" applyFill="1"/>
    <xf numFmtId="0" fontId="13" fillId="12" borderId="0" xfId="0" applyFont="1" applyFill="1"/>
    <xf numFmtId="0" fontId="3" fillId="12" borderId="1" xfId="0" applyFont="1" applyFill="1" applyBorder="1" applyAlignment="1">
      <alignment horizontal="center"/>
    </xf>
    <xf numFmtId="0" fontId="2" fillId="12" borderId="1" xfId="0" applyFont="1" applyFill="1" applyBorder="1" applyAlignment="1">
      <alignment horizontal="center"/>
    </xf>
    <xf numFmtId="0" fontId="7" fillId="4" borderId="2" xfId="0" applyFont="1" applyFill="1" applyBorder="1"/>
    <xf numFmtId="0" fontId="21" fillId="0" borderId="0" xfId="0" applyFont="1"/>
    <xf numFmtId="0" fontId="6" fillId="0" borderId="0" xfId="0" applyFont="1" applyAlignment="1">
      <alignment horizontal="left" vertical="center" wrapText="1"/>
    </xf>
    <xf numFmtId="0" fontId="5" fillId="4" borderId="15" xfId="0" applyFont="1" applyFill="1" applyBorder="1" applyAlignment="1">
      <alignment horizontal="center"/>
    </xf>
    <xf numFmtId="0" fontId="23" fillId="13" borderId="13" xfId="0" applyFont="1" applyFill="1" applyBorder="1" applyAlignment="1">
      <alignment horizontal="center"/>
    </xf>
    <xf numFmtId="0" fontId="25" fillId="10" borderId="4" xfId="0" applyFont="1" applyFill="1" applyBorder="1" applyAlignment="1">
      <alignment horizontal="left" vertical="top" wrapText="1"/>
    </xf>
    <xf numFmtId="0" fontId="24" fillId="14" borderId="13" xfId="0" applyFont="1" applyFill="1" applyBorder="1" applyAlignment="1">
      <alignment horizontal="center"/>
    </xf>
    <xf numFmtId="0" fontId="19" fillId="15" borderId="14" xfId="0" applyFont="1" applyFill="1" applyBorder="1" applyAlignment="1">
      <alignment horizontal="left" wrapText="1"/>
    </xf>
    <xf numFmtId="0" fontId="25" fillId="10" borderId="17" xfId="0" applyFont="1" applyFill="1" applyBorder="1" applyAlignment="1">
      <alignment horizontal="left" vertical="top" wrapText="1"/>
    </xf>
    <xf numFmtId="0" fontId="25" fillId="10" borderId="13" xfId="0" applyFont="1" applyFill="1" applyBorder="1" applyAlignment="1">
      <alignment horizontal="left" vertical="top" wrapText="1"/>
    </xf>
    <xf numFmtId="0" fontId="25" fillId="10" borderId="0" xfId="0" applyFont="1" applyFill="1" applyAlignment="1">
      <alignment horizontal="left" vertical="top" wrapText="1"/>
    </xf>
    <xf numFmtId="0" fontId="9" fillId="0" borderId="1" xfId="0" applyFont="1" applyBorder="1" applyAlignment="1">
      <alignment horizontal="center"/>
    </xf>
    <xf numFmtId="0" fontId="22" fillId="11" borderId="16" xfId="0" applyFont="1" applyFill="1" applyBorder="1"/>
    <xf numFmtId="0" fontId="22" fillId="11" borderId="18" xfId="0" applyFont="1" applyFill="1" applyBorder="1"/>
    <xf numFmtId="0" fontId="18" fillId="0" borderId="7" xfId="0" applyFont="1" applyBorder="1" applyAlignment="1">
      <alignment horizontal="left" vertical="center" wrapText="1"/>
    </xf>
    <xf numFmtId="0" fontId="6" fillId="0" borderId="8" xfId="0" applyFont="1" applyBorder="1" applyAlignment="1">
      <alignment horizontal="left" vertical="center" wrapText="1"/>
    </xf>
    <xf numFmtId="0" fontId="18" fillId="0" borderId="7" xfId="0" applyFont="1" applyBorder="1" applyAlignment="1">
      <alignment horizontal="left" vertical="top" wrapText="1"/>
    </xf>
    <xf numFmtId="0" fontId="6" fillId="0" borderId="8" xfId="0" applyFont="1" applyBorder="1" applyAlignment="1">
      <alignment horizontal="left" vertical="top" wrapText="1"/>
    </xf>
    <xf numFmtId="0" fontId="6" fillId="0" borderId="8" xfId="0" applyFont="1" applyBorder="1" applyAlignment="1">
      <alignment vertical="top"/>
    </xf>
    <xf numFmtId="0" fontId="19" fillId="0" borderId="7" xfId="0" applyFont="1" applyBorder="1" applyAlignment="1">
      <alignment vertical="top"/>
    </xf>
    <xf numFmtId="0" fontId="19" fillId="0" borderId="7" xfId="0" applyFont="1" applyBorder="1" applyAlignment="1">
      <alignment vertical="center"/>
    </xf>
    <xf numFmtId="0" fontId="6" fillId="0" borderId="8" xfId="0" applyFont="1" applyBorder="1" applyAlignment="1">
      <alignment vertical="center"/>
    </xf>
    <xf numFmtId="9" fontId="9" fillId="0" borderId="1" xfId="1" applyFont="1" applyBorder="1" applyAlignment="1">
      <alignment horizontal="center"/>
    </xf>
    <xf numFmtId="0" fontId="19" fillId="5" borderId="2" xfId="0" applyFont="1" applyFill="1" applyBorder="1"/>
    <xf numFmtId="0" fontId="6" fillId="5" borderId="5" xfId="0" applyFont="1" applyFill="1" applyBorder="1"/>
    <xf numFmtId="0" fontId="6" fillId="5" borderId="3" xfId="0" applyFont="1" applyFill="1" applyBorder="1"/>
    <xf numFmtId="0" fontId="9" fillId="0" borderId="1" xfId="0" applyFont="1" applyBorder="1" applyAlignment="1">
      <alignment horizontal="center"/>
    </xf>
    <xf numFmtId="0" fontId="16" fillId="6" borderId="2" xfId="0" applyFont="1" applyFill="1" applyBorder="1" applyAlignment="1">
      <alignment horizontal="left" vertical="center"/>
    </xf>
    <xf numFmtId="0" fontId="16" fillId="6" borderId="5" xfId="0" applyFont="1" applyFill="1" applyBorder="1" applyAlignment="1">
      <alignment horizontal="left" vertical="center"/>
    </xf>
    <xf numFmtId="0" fontId="16" fillId="6" borderId="3" xfId="0" applyFont="1" applyFill="1" applyBorder="1" applyAlignment="1">
      <alignment horizontal="left" vertical="center"/>
    </xf>
    <xf numFmtId="0" fontId="0" fillId="0" borderId="2" xfId="0" applyBorder="1" applyAlignment="1">
      <alignment horizontal="left" wrapText="1"/>
    </xf>
    <xf numFmtId="0" fontId="0" fillId="0" borderId="5" xfId="0" applyBorder="1" applyAlignment="1">
      <alignment horizontal="left" wrapText="1"/>
    </xf>
    <xf numFmtId="0" fontId="0" fillId="0" borderId="3" xfId="0" applyBorder="1" applyAlignment="1">
      <alignment horizontal="left" wrapText="1"/>
    </xf>
    <xf numFmtId="0" fontId="0" fillId="0" borderId="0" xfId="0"/>
    <xf numFmtId="0" fontId="9" fillId="6" borderId="5" xfId="0" applyFont="1" applyFill="1" applyBorder="1" applyAlignment="1">
      <alignment horizontal="center"/>
    </xf>
    <xf numFmtId="0" fontId="9" fillId="6" borderId="3" xfId="0" applyFont="1" applyFill="1" applyBorder="1" applyAlignment="1">
      <alignment horizontal="center"/>
    </xf>
    <xf numFmtId="0" fontId="12" fillId="5" borderId="10" xfId="0" applyFont="1" applyFill="1" applyBorder="1" applyAlignment="1">
      <alignment horizontal="center" vertical="center"/>
    </xf>
    <xf numFmtId="0" fontId="12" fillId="5" borderId="5" xfId="0" applyFont="1" applyFill="1" applyBorder="1" applyAlignment="1">
      <alignment horizontal="center" vertical="center"/>
    </xf>
    <xf numFmtId="0" fontId="12" fillId="5" borderId="3" xfId="0" applyFont="1" applyFill="1" applyBorder="1" applyAlignment="1">
      <alignment horizontal="center" vertical="center"/>
    </xf>
    <xf numFmtId="0" fontId="0" fillId="0" borderId="1" xfId="0" applyBorder="1"/>
    <xf numFmtId="0" fontId="12" fillId="5" borderId="2" xfId="0" applyFont="1" applyFill="1" applyBorder="1" applyAlignment="1">
      <alignment horizontal="center" vertical="center"/>
    </xf>
    <xf numFmtId="0" fontId="5" fillId="0" borderId="0" xfId="0" applyFont="1" applyAlignment="1">
      <alignment horizontal="center"/>
    </xf>
    <xf numFmtId="0" fontId="12" fillId="9" borderId="2" xfId="0" applyFont="1" applyFill="1" applyBorder="1" applyAlignment="1">
      <alignment horizontal="center" vertical="center"/>
    </xf>
    <xf numFmtId="0" fontId="12" fillId="9" borderId="5" xfId="0" applyFont="1" applyFill="1" applyBorder="1" applyAlignment="1">
      <alignment horizontal="center" vertical="center"/>
    </xf>
    <xf numFmtId="0" fontId="12" fillId="9" borderId="3" xfId="0" applyFont="1" applyFill="1" applyBorder="1" applyAlignment="1">
      <alignment horizontal="center" vertical="center"/>
    </xf>
    <xf numFmtId="0" fontId="7" fillId="8" borderId="1" xfId="0" applyFont="1" applyFill="1" applyBorder="1" applyAlignment="1">
      <alignment horizontal="center"/>
    </xf>
    <xf numFmtId="0" fontId="9" fillId="0" borderId="2" xfId="0" applyFont="1" applyBorder="1" applyAlignment="1">
      <alignment horizontal="center"/>
    </xf>
    <xf numFmtId="0" fontId="9" fillId="0" borderId="5" xfId="0" applyFont="1" applyBorder="1" applyAlignment="1">
      <alignment horizontal="center"/>
    </xf>
    <xf numFmtId="0" fontId="9" fillId="0" borderId="3" xfId="0" applyFont="1" applyBorder="1" applyAlignment="1">
      <alignment horizontal="center"/>
    </xf>
    <xf numFmtId="0" fontId="6" fillId="0" borderId="2" xfId="0" applyFont="1" applyBorder="1" applyAlignment="1">
      <alignment horizontal="center" wrapText="1"/>
    </xf>
    <xf numFmtId="0" fontId="6" fillId="0" borderId="5" xfId="0" applyFont="1" applyBorder="1" applyAlignment="1">
      <alignment horizontal="center" wrapText="1"/>
    </xf>
    <xf numFmtId="0" fontId="6" fillId="0" borderId="3" xfId="0" applyFont="1" applyBorder="1" applyAlignment="1">
      <alignment horizontal="center" wrapText="1"/>
    </xf>
    <xf numFmtId="0" fontId="15" fillId="9" borderId="2" xfId="0" applyFont="1" applyFill="1" applyBorder="1" applyAlignment="1">
      <alignment horizontal="center" wrapText="1"/>
    </xf>
    <xf numFmtId="0" fontId="15" fillId="9" borderId="3" xfId="0" applyFont="1" applyFill="1" applyBorder="1" applyAlignment="1">
      <alignment horizontal="center" wrapText="1"/>
    </xf>
    <xf numFmtId="0" fontId="15" fillId="9" borderId="2" xfId="0" applyFont="1" applyFill="1" applyBorder="1"/>
    <xf numFmtId="0" fontId="15" fillId="9" borderId="5" xfId="0" applyFont="1" applyFill="1" applyBorder="1"/>
    <xf numFmtId="0" fontId="15" fillId="9" borderId="3" xfId="0" applyFont="1" applyFill="1" applyBorder="1"/>
    <xf numFmtId="0" fontId="27" fillId="16" borderId="12" xfId="0" applyFont="1" applyFill="1" applyBorder="1"/>
    <xf numFmtId="0" fontId="7" fillId="5" borderId="2" xfId="0" applyFont="1" applyFill="1" applyBorder="1"/>
    <xf numFmtId="0" fontId="7" fillId="4" borderId="10" xfId="0" applyFont="1" applyFill="1" applyBorder="1"/>
    <xf numFmtId="0" fontId="5" fillId="4" borderId="19" xfId="0" applyFont="1" applyFill="1" applyBorder="1" applyAlignment="1">
      <alignment horizontal="center"/>
    </xf>
    <xf numFmtId="14" fontId="9" fillId="0" borderId="1" xfId="0" applyNumberFormat="1" applyFont="1" applyBorder="1" applyAlignment="1">
      <alignment horizontal="center"/>
    </xf>
    <xf numFmtId="0" fontId="18" fillId="0" borderId="7" xfId="0" applyFont="1" applyBorder="1" applyAlignment="1">
      <alignment vertical="top"/>
    </xf>
    <xf numFmtId="0" fontId="0" fillId="0" borderId="0" xfId="0" applyAlignment="1">
      <alignment wrapText="1"/>
    </xf>
    <xf numFmtId="0" fontId="28" fillId="0" borderId="0" xfId="0" applyFont="1" applyAlignment="1">
      <alignment vertical="center" wrapText="1"/>
    </xf>
    <xf numFmtId="0" fontId="0" fillId="0" borderId="0" xfId="0" applyAlignment="1">
      <alignment horizontal="left" vertical="center" wrapText="1"/>
    </xf>
    <xf numFmtId="0" fontId="26" fillId="0" borderId="0" xfId="0" applyFont="1" applyAlignment="1">
      <alignment horizontal="left" vertical="center" wrapText="1"/>
    </xf>
    <xf numFmtId="0" fontId="7" fillId="0" borderId="0" xfId="0" applyFont="1" applyAlignment="1">
      <alignment wrapText="1"/>
    </xf>
    <xf numFmtId="0" fontId="15" fillId="0" borderId="0" xfId="0" applyFont="1" applyAlignment="1">
      <alignment vertical="center" wrapText="1"/>
    </xf>
    <xf numFmtId="0" fontId="26" fillId="0" borderId="0" xfId="0" applyFont="1" applyAlignment="1">
      <alignment vertical="center" wrapText="1"/>
    </xf>
    <xf numFmtId="0" fontId="29" fillId="0" borderId="0" xfId="0" applyFont="1" applyAlignment="1">
      <alignment vertical="center" wrapText="1"/>
    </xf>
    <xf numFmtId="0" fontId="10" fillId="0" borderId="0" xfId="0" applyFont="1" applyAlignment="1">
      <alignment vertical="center" wrapText="1"/>
    </xf>
    <xf numFmtId="0" fontId="30" fillId="0" borderId="0" xfId="0" applyFont="1" applyAlignment="1">
      <alignment vertical="center" wrapText="1"/>
    </xf>
    <xf numFmtId="0" fontId="30" fillId="0" borderId="0" xfId="0" applyFont="1" applyAlignment="1">
      <alignment horizontal="left" vertical="center" wrapText="1"/>
    </xf>
    <xf numFmtId="0" fontId="10" fillId="0" borderId="0" xfId="0" applyFont="1" applyAlignment="1">
      <alignment horizontal="left" vertical="center" wrapText="1"/>
    </xf>
  </cellXfs>
  <cellStyles count="4">
    <cellStyle name="Normal" xfId="0" builtinId="0"/>
    <cellStyle name="Normal 2" xfId="2" xr:uid="{D9316D31-C11E-4725-B877-0968F4ED7A29}"/>
    <cellStyle name="Percent" xfId="1" builtinId="5"/>
    <cellStyle name="Percent 2" xfId="3" xr:uid="{0310E488-BEA1-4190-936A-EDC3F8A634DC}"/>
  </cellStyles>
  <dxfs count="57">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xdr:row>
      <xdr:rowOff>0</xdr:rowOff>
    </xdr:from>
    <xdr:to>
      <xdr:col>0</xdr:col>
      <xdr:colOff>304800</xdr:colOff>
      <xdr:row>5</xdr:row>
      <xdr:rowOff>304800</xdr:rowOff>
    </xdr:to>
    <xdr:sp macro="" textlink="">
      <xdr:nvSpPr>
        <xdr:cNvPr id="2052" name="AutoShape 4" descr="unchecked">
          <a:extLst>
            <a:ext uri="{FF2B5EF4-FFF2-40B4-BE49-F238E27FC236}">
              <a16:creationId xmlns:a16="http://schemas.microsoft.com/office/drawing/2014/main" id="{3F60BA57-7917-4600-8906-00A944A5EFD6}"/>
            </a:ext>
          </a:extLst>
        </xdr:cNvPr>
        <xdr:cNvSpPr>
          <a:spLocks noChangeAspect="1" noChangeArrowheads="1"/>
        </xdr:cNvSpPr>
      </xdr:nvSpPr>
      <xdr:spPr bwMode="auto">
        <a:xfrm>
          <a:off x="0" y="8679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5</xdr:row>
      <xdr:rowOff>0</xdr:rowOff>
    </xdr:from>
    <xdr:to>
      <xdr:col>0</xdr:col>
      <xdr:colOff>304800</xdr:colOff>
      <xdr:row>5</xdr:row>
      <xdr:rowOff>304800</xdr:rowOff>
    </xdr:to>
    <xdr:sp macro="" textlink="">
      <xdr:nvSpPr>
        <xdr:cNvPr id="2053" name="AutoShape 5" descr="checked">
          <a:extLst>
            <a:ext uri="{FF2B5EF4-FFF2-40B4-BE49-F238E27FC236}">
              <a16:creationId xmlns:a16="http://schemas.microsoft.com/office/drawing/2014/main" id="{AA3C6395-C759-418E-AE5F-B8F00618B733}"/>
            </a:ext>
          </a:extLst>
        </xdr:cNvPr>
        <xdr:cNvSpPr>
          <a:spLocks noChangeAspect="1" noChangeArrowheads="1"/>
        </xdr:cNvSpPr>
      </xdr:nvSpPr>
      <xdr:spPr bwMode="auto">
        <a:xfrm>
          <a:off x="0" y="897864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5</xdr:row>
      <xdr:rowOff>0</xdr:rowOff>
    </xdr:from>
    <xdr:to>
      <xdr:col>0</xdr:col>
      <xdr:colOff>304800</xdr:colOff>
      <xdr:row>5</xdr:row>
      <xdr:rowOff>304800</xdr:rowOff>
    </xdr:to>
    <xdr:sp macro="" textlink="">
      <xdr:nvSpPr>
        <xdr:cNvPr id="2054" name="AutoShape 6" descr="unchecked">
          <a:extLst>
            <a:ext uri="{FF2B5EF4-FFF2-40B4-BE49-F238E27FC236}">
              <a16:creationId xmlns:a16="http://schemas.microsoft.com/office/drawing/2014/main" id="{E6D4C657-3980-4FB1-BBDD-C76A7C9DC414}"/>
            </a:ext>
          </a:extLst>
        </xdr:cNvPr>
        <xdr:cNvSpPr>
          <a:spLocks noChangeAspect="1" noChangeArrowheads="1"/>
        </xdr:cNvSpPr>
      </xdr:nvSpPr>
      <xdr:spPr bwMode="auto">
        <a:xfrm>
          <a:off x="0" y="924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16127-817C-4B90-8BFE-1FF5CB3FF61A}">
  <dimension ref="A1:AZ99"/>
  <sheetViews>
    <sheetView tabSelected="1" workbookViewId="0">
      <pane xSplit="1" ySplit="13" topLeftCell="B14" activePane="bottomRight" state="frozen"/>
      <selection pane="topRight" activeCell="B1" sqref="B1"/>
      <selection pane="bottomLeft" activeCell="A13" sqref="A13"/>
      <selection pane="bottomRight" activeCell="A38" sqref="A38:A39"/>
    </sheetView>
  </sheetViews>
  <sheetFormatPr defaultRowHeight="15" customHeight="1" x14ac:dyDescent="0.25"/>
  <cols>
    <col min="1" max="1" width="56.7109375" customWidth="1"/>
    <col min="2" max="51" width="40.7109375" customWidth="1"/>
  </cols>
  <sheetData>
    <row r="1" spans="1:51" ht="36" customHeight="1" thickBot="1" x14ac:dyDescent="0.4">
      <c r="A1" s="87" t="s">
        <v>32</v>
      </c>
      <c r="B1" s="90">
        <v>1</v>
      </c>
      <c r="C1" s="33">
        <f>2</f>
        <v>2</v>
      </c>
      <c r="D1" s="33">
        <f>C1+1</f>
        <v>3</v>
      </c>
      <c r="E1" s="33">
        <f t="shared" ref="E1:AY1" si="0">D1+1</f>
        <v>4</v>
      </c>
      <c r="F1" s="33">
        <f t="shared" si="0"/>
        <v>5</v>
      </c>
      <c r="G1" s="33">
        <f t="shared" si="0"/>
        <v>6</v>
      </c>
      <c r="H1" s="33">
        <f t="shared" si="0"/>
        <v>7</v>
      </c>
      <c r="I1" s="33">
        <f t="shared" si="0"/>
        <v>8</v>
      </c>
      <c r="J1" s="33">
        <f t="shared" si="0"/>
        <v>9</v>
      </c>
      <c r="K1" s="33">
        <f t="shared" si="0"/>
        <v>10</v>
      </c>
      <c r="L1" s="33">
        <f t="shared" si="0"/>
        <v>11</v>
      </c>
      <c r="M1" s="33">
        <f t="shared" si="0"/>
        <v>12</v>
      </c>
      <c r="N1" s="33">
        <f t="shared" si="0"/>
        <v>13</v>
      </c>
      <c r="O1" s="33">
        <f t="shared" si="0"/>
        <v>14</v>
      </c>
      <c r="P1" s="33">
        <f t="shared" si="0"/>
        <v>15</v>
      </c>
      <c r="Q1" s="33">
        <f t="shared" si="0"/>
        <v>16</v>
      </c>
      <c r="R1" s="33">
        <f t="shared" si="0"/>
        <v>17</v>
      </c>
      <c r="S1" s="33">
        <f t="shared" si="0"/>
        <v>18</v>
      </c>
      <c r="T1" s="33">
        <f t="shared" si="0"/>
        <v>19</v>
      </c>
      <c r="U1" s="33">
        <f t="shared" si="0"/>
        <v>20</v>
      </c>
      <c r="V1" s="33">
        <f t="shared" si="0"/>
        <v>21</v>
      </c>
      <c r="W1" s="33">
        <f t="shared" si="0"/>
        <v>22</v>
      </c>
      <c r="X1" s="33">
        <f t="shared" si="0"/>
        <v>23</v>
      </c>
      <c r="Y1" s="33">
        <f t="shared" si="0"/>
        <v>24</v>
      </c>
      <c r="Z1" s="33">
        <f t="shared" si="0"/>
        <v>25</v>
      </c>
      <c r="AA1" s="33">
        <f t="shared" si="0"/>
        <v>26</v>
      </c>
      <c r="AB1" s="33">
        <f t="shared" si="0"/>
        <v>27</v>
      </c>
      <c r="AC1" s="33">
        <f t="shared" si="0"/>
        <v>28</v>
      </c>
      <c r="AD1" s="33">
        <f t="shared" si="0"/>
        <v>29</v>
      </c>
      <c r="AE1" s="33">
        <f t="shared" si="0"/>
        <v>30</v>
      </c>
      <c r="AF1" s="33">
        <f t="shared" si="0"/>
        <v>31</v>
      </c>
      <c r="AG1" s="33">
        <f t="shared" si="0"/>
        <v>32</v>
      </c>
      <c r="AH1" s="33">
        <f t="shared" si="0"/>
        <v>33</v>
      </c>
      <c r="AI1" s="33">
        <f t="shared" si="0"/>
        <v>34</v>
      </c>
      <c r="AJ1" s="33">
        <f t="shared" si="0"/>
        <v>35</v>
      </c>
      <c r="AK1" s="33">
        <f t="shared" si="0"/>
        <v>36</v>
      </c>
      <c r="AL1" s="33">
        <f t="shared" si="0"/>
        <v>37</v>
      </c>
      <c r="AM1" s="33">
        <f t="shared" si="0"/>
        <v>38</v>
      </c>
      <c r="AN1" s="33">
        <f t="shared" si="0"/>
        <v>39</v>
      </c>
      <c r="AO1" s="33">
        <f t="shared" si="0"/>
        <v>40</v>
      </c>
      <c r="AP1" s="33">
        <f t="shared" si="0"/>
        <v>41</v>
      </c>
      <c r="AQ1" s="33">
        <f t="shared" si="0"/>
        <v>42</v>
      </c>
      <c r="AR1" s="33">
        <f t="shared" si="0"/>
        <v>43</v>
      </c>
      <c r="AS1" s="33">
        <f t="shared" si="0"/>
        <v>44</v>
      </c>
      <c r="AT1" s="33">
        <f t="shared" si="0"/>
        <v>45</v>
      </c>
      <c r="AU1" s="33">
        <f t="shared" si="0"/>
        <v>46</v>
      </c>
      <c r="AV1" s="33">
        <f t="shared" si="0"/>
        <v>47</v>
      </c>
      <c r="AW1" s="33">
        <f t="shared" si="0"/>
        <v>48</v>
      </c>
      <c r="AX1" s="33">
        <f t="shared" si="0"/>
        <v>49</v>
      </c>
      <c r="AY1" s="33">
        <f t="shared" si="0"/>
        <v>50</v>
      </c>
    </row>
    <row r="2" spans="1:51" ht="25.9" customHeight="1" x14ac:dyDescent="0.3">
      <c r="A2" s="88" t="s">
        <v>0</v>
      </c>
      <c r="B2" s="41"/>
      <c r="C2" s="27"/>
      <c r="D2" s="27"/>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row>
    <row r="3" spans="1:51" ht="25.9" customHeight="1" x14ac:dyDescent="0.3">
      <c r="A3" s="30" t="s">
        <v>1</v>
      </c>
      <c r="B3" s="91"/>
      <c r="C3" s="26"/>
      <c r="D3" s="26"/>
      <c r="E3" s="26"/>
      <c r="F3" s="26"/>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row>
    <row r="4" spans="1:51" ht="25.9" customHeight="1" x14ac:dyDescent="0.3">
      <c r="A4" s="89" t="s">
        <v>2</v>
      </c>
      <c r="B4" s="91"/>
      <c r="C4" s="26"/>
      <c r="D4" s="26"/>
      <c r="E4" s="26"/>
      <c r="F4" s="26"/>
      <c r="G4" s="26"/>
      <c r="H4" s="26"/>
      <c r="I4" s="26"/>
      <c r="J4" s="26"/>
      <c r="K4" s="26"/>
      <c r="L4" s="26"/>
      <c r="M4" s="26"/>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row>
    <row r="5" spans="1:51" ht="7.9" customHeight="1" x14ac:dyDescent="0.25">
      <c r="A5" s="8"/>
      <c r="B5" s="8"/>
      <c r="C5" s="9"/>
      <c r="D5" s="4"/>
      <c r="E5" s="10"/>
      <c r="F5" s="4"/>
      <c r="G5" s="4"/>
      <c r="H5" s="10"/>
      <c r="I5" s="4"/>
      <c r="J5" s="10"/>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row>
    <row r="6" spans="1:51" ht="16.149999999999999" customHeight="1" x14ac:dyDescent="0.25">
      <c r="A6" s="5" t="s">
        <v>3</v>
      </c>
      <c r="B6" s="2"/>
      <c r="C6" s="2"/>
      <c r="D6" s="2"/>
      <c r="E6" s="11"/>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row>
    <row r="7" spans="1:51" ht="16.149999999999999" customHeight="1" x14ac:dyDescent="0.25">
      <c r="A7" s="5" t="s">
        <v>4</v>
      </c>
      <c r="B7" s="2"/>
      <c r="C7" s="2"/>
      <c r="D7" s="2"/>
      <c r="E7" s="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row>
    <row r="8" spans="1:51" ht="16.149999999999999" customHeight="1" x14ac:dyDescent="0.25">
      <c r="A8" s="5" t="s">
        <v>5</v>
      </c>
      <c r="B8" s="3"/>
      <c r="C8" s="3"/>
      <c r="D8" s="3"/>
      <c r="E8" s="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row>
    <row r="9" spans="1:51" ht="16.149999999999999" customHeight="1" x14ac:dyDescent="0.25">
      <c r="A9" s="5" t="s">
        <v>6</v>
      </c>
      <c r="B9" s="3"/>
      <c r="C9" s="3"/>
      <c r="D9" s="3"/>
      <c r="E9" s="3"/>
      <c r="F9" s="13"/>
      <c r="G9" s="14"/>
      <c r="H9" s="13"/>
      <c r="I9" s="13"/>
      <c r="J9" s="14"/>
      <c r="K9" s="13"/>
      <c r="L9" s="13"/>
      <c r="M9" s="14"/>
      <c r="N9" s="13"/>
      <c r="O9" s="13"/>
      <c r="P9" s="13"/>
      <c r="Q9" s="13"/>
      <c r="R9" s="13"/>
      <c r="S9" s="13"/>
      <c r="T9" s="13"/>
      <c r="U9" s="13"/>
      <c r="V9" s="14"/>
      <c r="W9" s="13"/>
      <c r="X9" s="14"/>
      <c r="Y9" s="14"/>
      <c r="Z9" s="14"/>
      <c r="AA9" s="14"/>
      <c r="AB9" s="13"/>
      <c r="AC9" s="13"/>
      <c r="AD9" s="13"/>
      <c r="AE9" s="14"/>
      <c r="AF9" s="13"/>
      <c r="AG9" s="13"/>
      <c r="AH9" s="13"/>
      <c r="AI9" s="13"/>
      <c r="AJ9" s="13"/>
      <c r="AK9" s="13"/>
      <c r="AL9" s="13"/>
      <c r="AM9" s="13"/>
      <c r="AN9" s="13"/>
      <c r="AO9" s="13"/>
      <c r="AP9" s="13"/>
      <c r="AQ9" s="13"/>
      <c r="AR9" s="13"/>
      <c r="AS9" s="13"/>
      <c r="AT9" s="13"/>
      <c r="AU9" s="13"/>
      <c r="AV9" s="13"/>
      <c r="AW9" s="13"/>
      <c r="AX9" s="13"/>
      <c r="AY9" s="13"/>
    </row>
    <row r="10" spans="1:51" ht="16.149999999999999" customHeight="1" x14ac:dyDescent="0.25">
      <c r="A10" s="5" t="s">
        <v>7</v>
      </c>
      <c r="B10" s="2">
        <f>IF(B9="",$B$4-B8,B9-B8)</f>
        <v>0</v>
      </c>
      <c r="C10" s="2">
        <f>IF(C9="",$B$4-C8,C9-C8)</f>
        <v>0</v>
      </c>
      <c r="D10" s="2">
        <f>IF(D9="",$B$4-D8,D9-D8)</f>
        <v>0</v>
      </c>
      <c r="E10" s="2">
        <f t="shared" ref="E10:AF10" si="1">IF(E9="",$B$4-E8,E9-E8)</f>
        <v>0</v>
      </c>
      <c r="F10" s="2">
        <f t="shared" si="1"/>
        <v>0</v>
      </c>
      <c r="G10" s="2">
        <f t="shared" si="1"/>
        <v>0</v>
      </c>
      <c r="H10" s="2">
        <f t="shared" si="1"/>
        <v>0</v>
      </c>
      <c r="I10" s="2">
        <f t="shared" si="1"/>
        <v>0</v>
      </c>
      <c r="J10" s="2">
        <f t="shared" si="1"/>
        <v>0</v>
      </c>
      <c r="K10" s="2">
        <f t="shared" si="1"/>
        <v>0</v>
      </c>
      <c r="L10" s="2">
        <f t="shared" si="1"/>
        <v>0</v>
      </c>
      <c r="M10" s="2">
        <f t="shared" si="1"/>
        <v>0</v>
      </c>
      <c r="N10" s="2">
        <f t="shared" si="1"/>
        <v>0</v>
      </c>
      <c r="O10" s="2">
        <f t="shared" si="1"/>
        <v>0</v>
      </c>
      <c r="P10" s="2">
        <f t="shared" si="1"/>
        <v>0</v>
      </c>
      <c r="Q10" s="2">
        <f t="shared" si="1"/>
        <v>0</v>
      </c>
      <c r="R10" s="2">
        <f t="shared" si="1"/>
        <v>0</v>
      </c>
      <c r="S10" s="2">
        <f t="shared" si="1"/>
        <v>0</v>
      </c>
      <c r="T10" s="2">
        <f t="shared" si="1"/>
        <v>0</v>
      </c>
      <c r="U10" s="2">
        <f t="shared" si="1"/>
        <v>0</v>
      </c>
      <c r="V10" s="2">
        <f t="shared" si="1"/>
        <v>0</v>
      </c>
      <c r="W10" s="2">
        <f t="shared" si="1"/>
        <v>0</v>
      </c>
      <c r="X10" s="2">
        <f t="shared" si="1"/>
        <v>0</v>
      </c>
      <c r="Y10" s="2">
        <f t="shared" si="1"/>
        <v>0</v>
      </c>
      <c r="Z10" s="2">
        <f t="shared" si="1"/>
        <v>0</v>
      </c>
      <c r="AA10" s="2">
        <f t="shared" si="1"/>
        <v>0</v>
      </c>
      <c r="AB10" s="2">
        <f t="shared" si="1"/>
        <v>0</v>
      </c>
      <c r="AC10" s="2">
        <f t="shared" si="1"/>
        <v>0</v>
      </c>
      <c r="AD10" s="2">
        <f t="shared" si="1"/>
        <v>0</v>
      </c>
      <c r="AE10" s="2">
        <f t="shared" si="1"/>
        <v>0</v>
      </c>
      <c r="AF10" s="2">
        <f t="shared" si="1"/>
        <v>0</v>
      </c>
      <c r="AG10" s="2">
        <f t="shared" ref="AG10" si="2">IF(AG9="",$B$4-AG8,AG9-AG8)</f>
        <v>0</v>
      </c>
      <c r="AH10" s="2">
        <f t="shared" ref="AH10:AI10" si="3">IF(AH9="",$B$4-AH8,AH9-AH8)</f>
        <v>0</v>
      </c>
      <c r="AI10" s="2">
        <f t="shared" si="3"/>
        <v>0</v>
      </c>
      <c r="AJ10" s="2">
        <f t="shared" ref="AJ10:AK10" si="4">IF(AJ9="",$B$4-AJ8,AJ9-AJ8)</f>
        <v>0</v>
      </c>
      <c r="AK10" s="2">
        <f t="shared" si="4"/>
        <v>0</v>
      </c>
      <c r="AL10" s="2">
        <f t="shared" ref="AL10:AM10" si="5">IF(AL9="",$B$4-AL8,AL9-AL8)</f>
        <v>0</v>
      </c>
      <c r="AM10" s="2">
        <f t="shared" si="5"/>
        <v>0</v>
      </c>
      <c r="AN10" s="2">
        <f t="shared" ref="AN10:AO10" si="6">IF(AN9="",$B$4-AN8,AN9-AN8)</f>
        <v>0</v>
      </c>
      <c r="AO10" s="2">
        <f t="shared" si="6"/>
        <v>0</v>
      </c>
      <c r="AP10" s="2">
        <f t="shared" ref="AP10:AR10" si="7">IF(AP9="",$B$4-AP8,AP9-AP8)</f>
        <v>0</v>
      </c>
      <c r="AQ10" s="2">
        <f t="shared" si="7"/>
        <v>0</v>
      </c>
      <c r="AR10" s="2">
        <f t="shared" si="7"/>
        <v>0</v>
      </c>
      <c r="AS10" s="2">
        <f t="shared" ref="AS10:AY10" si="8">IF(AS9="",$B$4-AS8,AS9-AS8)</f>
        <v>0</v>
      </c>
      <c r="AT10" s="2">
        <f t="shared" si="8"/>
        <v>0</v>
      </c>
      <c r="AU10" s="2">
        <f t="shared" si="8"/>
        <v>0</v>
      </c>
      <c r="AV10" s="2">
        <f t="shared" si="8"/>
        <v>0</v>
      </c>
      <c r="AW10" s="2">
        <f t="shared" si="8"/>
        <v>0</v>
      </c>
      <c r="AX10" s="2">
        <f t="shared" si="8"/>
        <v>0</v>
      </c>
      <c r="AY10" s="2">
        <f t="shared" si="8"/>
        <v>0</v>
      </c>
    </row>
    <row r="11" spans="1:51" ht="16.149999999999999" customHeight="1" x14ac:dyDescent="0.25">
      <c r="A11" s="5"/>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row>
    <row r="12" spans="1:51" ht="9.6" customHeight="1" x14ac:dyDescent="0.25">
      <c r="A12" s="15"/>
      <c r="B12" s="16"/>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row>
    <row r="13" spans="1:51" ht="24" customHeight="1" x14ac:dyDescent="0.35">
      <c r="A13" s="28" t="s">
        <v>8</v>
      </c>
      <c r="B13" s="29" t="s">
        <v>9</v>
      </c>
      <c r="C13" s="29" t="s">
        <v>9</v>
      </c>
      <c r="D13" s="29" t="s">
        <v>9</v>
      </c>
      <c r="E13" s="29" t="s">
        <v>9</v>
      </c>
      <c r="F13" s="29" t="s">
        <v>9</v>
      </c>
      <c r="G13" s="29" t="s">
        <v>9</v>
      </c>
      <c r="H13" s="29" t="s">
        <v>9</v>
      </c>
      <c r="I13" s="29" t="s">
        <v>9</v>
      </c>
      <c r="J13" s="29" t="s">
        <v>9</v>
      </c>
      <c r="K13" s="29" t="s">
        <v>9</v>
      </c>
      <c r="L13" s="29" t="s">
        <v>9</v>
      </c>
      <c r="M13" s="29" t="s">
        <v>9</v>
      </c>
      <c r="N13" s="29" t="s">
        <v>9</v>
      </c>
      <c r="O13" s="29" t="s">
        <v>9</v>
      </c>
      <c r="P13" s="29" t="s">
        <v>9</v>
      </c>
      <c r="Q13" s="29" t="s">
        <v>9</v>
      </c>
      <c r="R13" s="29" t="s">
        <v>9</v>
      </c>
      <c r="S13" s="29" t="s">
        <v>9</v>
      </c>
      <c r="T13" s="29" t="s">
        <v>9</v>
      </c>
      <c r="U13" s="29" t="s">
        <v>9</v>
      </c>
      <c r="V13" s="29" t="s">
        <v>9</v>
      </c>
      <c r="W13" s="29" t="s">
        <v>9</v>
      </c>
      <c r="X13" s="29" t="s">
        <v>9</v>
      </c>
      <c r="Y13" s="29" t="s">
        <v>9</v>
      </c>
      <c r="Z13" s="29" t="s">
        <v>9</v>
      </c>
      <c r="AA13" s="29" t="s">
        <v>9</v>
      </c>
      <c r="AB13" s="29" t="s">
        <v>9</v>
      </c>
      <c r="AC13" s="29" t="s">
        <v>9</v>
      </c>
      <c r="AD13" s="29" t="s">
        <v>9</v>
      </c>
      <c r="AE13" s="29" t="s">
        <v>9</v>
      </c>
      <c r="AF13" s="29" t="s">
        <v>9</v>
      </c>
      <c r="AG13" s="29" t="s">
        <v>9</v>
      </c>
      <c r="AH13" s="29" t="s">
        <v>9</v>
      </c>
      <c r="AI13" s="29" t="s">
        <v>9</v>
      </c>
      <c r="AJ13" s="29" t="s">
        <v>9</v>
      </c>
      <c r="AK13" s="29" t="s">
        <v>9</v>
      </c>
      <c r="AL13" s="29" t="s">
        <v>9</v>
      </c>
      <c r="AM13" s="29" t="s">
        <v>9</v>
      </c>
      <c r="AN13" s="29" t="s">
        <v>9</v>
      </c>
      <c r="AO13" s="29" t="s">
        <v>9</v>
      </c>
      <c r="AP13" s="29" t="s">
        <v>9</v>
      </c>
      <c r="AQ13" s="29" t="s">
        <v>9</v>
      </c>
      <c r="AR13" s="29" t="s">
        <v>9</v>
      </c>
      <c r="AS13" s="29" t="s">
        <v>9</v>
      </c>
      <c r="AT13" s="29" t="s">
        <v>9</v>
      </c>
      <c r="AU13" s="29" t="s">
        <v>9</v>
      </c>
      <c r="AV13" s="29" t="s">
        <v>9</v>
      </c>
      <c r="AW13" s="29" t="s">
        <v>9</v>
      </c>
      <c r="AX13" s="29" t="s">
        <v>9</v>
      </c>
      <c r="AY13" s="29" t="s">
        <v>9</v>
      </c>
    </row>
    <row r="14" spans="1:51" ht="24" customHeight="1" x14ac:dyDescent="0.35">
      <c r="A14" s="92" t="s">
        <v>33</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row>
    <row r="15" spans="1:51" x14ac:dyDescent="0.25">
      <c r="A15" s="48"/>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6"/>
      <c r="AE15" s="1"/>
      <c r="AF15" s="1"/>
      <c r="AG15" s="1"/>
      <c r="AH15" s="1"/>
      <c r="AI15" s="1"/>
      <c r="AJ15" s="1"/>
      <c r="AK15" s="1"/>
      <c r="AL15" s="1"/>
      <c r="AM15" s="1"/>
      <c r="AN15" s="1"/>
      <c r="AO15" s="1"/>
      <c r="AP15" s="1"/>
      <c r="AQ15" s="1"/>
      <c r="AR15" s="1"/>
      <c r="AS15" s="1"/>
      <c r="AT15" s="1"/>
      <c r="AU15" s="1"/>
      <c r="AV15" s="1"/>
      <c r="AW15" s="1"/>
      <c r="AX15" s="1"/>
      <c r="AY15" s="1"/>
    </row>
    <row r="16" spans="1:51" ht="24" customHeight="1" x14ac:dyDescent="0.35">
      <c r="A16" s="49" t="s">
        <v>91</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row>
    <row r="17" spans="1:51" x14ac:dyDescent="0.25">
      <c r="A17" s="48"/>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row>
    <row r="18" spans="1:51" ht="24" customHeight="1" x14ac:dyDescent="0.35">
      <c r="A18" s="50" t="s">
        <v>65</v>
      </c>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row>
    <row r="19" spans="1:51" ht="14.45" customHeight="1" x14ac:dyDescent="0.25">
      <c r="A19" s="51"/>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row>
    <row r="20" spans="1:51" ht="24" customHeight="1" x14ac:dyDescent="0.35">
      <c r="A20" s="46" t="s">
        <v>34</v>
      </c>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row>
    <row r="21" spans="1:51" x14ac:dyDescent="0.25">
      <c r="A21" s="47"/>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row>
    <row r="22" spans="1:51" ht="24" customHeight="1" x14ac:dyDescent="0.35">
      <c r="A22" s="46" t="s">
        <v>35</v>
      </c>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row>
    <row r="23" spans="1:51" ht="15.75" customHeight="1" x14ac:dyDescent="0.25">
      <c r="A23" s="47"/>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row>
    <row r="24" spans="1:51" ht="24" customHeight="1" x14ac:dyDescent="0.35">
      <c r="A24" s="46" t="s">
        <v>36</v>
      </c>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row>
    <row r="25" spans="1:51" x14ac:dyDescent="0.25">
      <c r="A25" s="47"/>
      <c r="B25" s="1"/>
      <c r="C25" s="1"/>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row>
    <row r="26" spans="1:51" ht="24" customHeight="1" x14ac:dyDescent="0.35">
      <c r="A26" s="46" t="s">
        <v>166</v>
      </c>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row>
    <row r="27" spans="1:51" x14ac:dyDescent="0.25">
      <c r="A27" s="47"/>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row>
    <row r="28" spans="1:51" ht="24" customHeight="1" x14ac:dyDescent="0.35">
      <c r="A28" s="44" t="s">
        <v>17</v>
      </c>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row>
    <row r="29" spans="1:51" x14ac:dyDescent="0.25">
      <c r="A29" s="45"/>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row>
    <row r="30" spans="1:51" ht="21" x14ac:dyDescent="0.35">
      <c r="A30" s="44" t="s">
        <v>215</v>
      </c>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row>
    <row r="31" spans="1:51" x14ac:dyDescent="0.25">
      <c r="A31" s="45"/>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row>
    <row r="32" spans="1:51" ht="14.45" customHeight="1" x14ac:dyDescent="0.35">
      <c r="A32" s="44" t="s">
        <v>237</v>
      </c>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row>
    <row r="33" spans="1:52" ht="14.45" customHeight="1" x14ac:dyDescent="0.25">
      <c r="A33" s="45"/>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row>
    <row r="34" spans="1:52" ht="14.45" customHeight="1" x14ac:dyDescent="0.35">
      <c r="A34" s="44" t="s">
        <v>269</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row>
    <row r="35" spans="1:52" ht="14.45" customHeight="1" x14ac:dyDescent="0.25">
      <c r="A35" s="4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row>
    <row r="36" spans="1:52" ht="21" x14ac:dyDescent="0.35">
      <c r="A36" s="44" t="s">
        <v>37</v>
      </c>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row>
    <row r="37" spans="1:52" ht="14.45" customHeight="1" x14ac:dyDescent="0.25">
      <c r="A37" s="4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row>
    <row r="38" spans="1:52" ht="21" x14ac:dyDescent="0.35">
      <c r="A38" s="44" t="s">
        <v>38</v>
      </c>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row>
    <row r="39" spans="1:52" ht="14.45" customHeight="1" x14ac:dyDescent="0.25">
      <c r="A39" s="4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row>
    <row r="40" spans="1:52" ht="14.45" customHeight="1" x14ac:dyDescent="0.25">
      <c r="A40" s="32"/>
    </row>
    <row r="41" spans="1:52" ht="14.45" customHeight="1" x14ac:dyDescent="0.25">
      <c r="A41" s="32"/>
    </row>
    <row r="42" spans="1:52" ht="24" customHeight="1" x14ac:dyDescent="0.25">
      <c r="A42" s="17"/>
    </row>
    <row r="43" spans="1:52" ht="24" customHeight="1" x14ac:dyDescent="0.25">
      <c r="A43" s="17"/>
    </row>
    <row r="44" spans="1:52" ht="24" customHeight="1" x14ac:dyDescent="0.25">
      <c r="B44" t="s">
        <v>10</v>
      </c>
    </row>
    <row r="45" spans="1:52" ht="24" customHeight="1" x14ac:dyDescent="0.25">
      <c r="B45" t="s">
        <v>11</v>
      </c>
    </row>
    <row r="46" spans="1:52" ht="24" customHeight="1" x14ac:dyDescent="0.25">
      <c r="B46" t="s">
        <v>12</v>
      </c>
    </row>
    <row r="47" spans="1:52" ht="24" customHeight="1" x14ac:dyDescent="0.25"/>
    <row r="48" spans="1:52" ht="24" customHeight="1" x14ac:dyDescent="0.25">
      <c r="A48" s="18" t="str">
        <f>A14</f>
        <v>Documentation of Risk of Homelessness</v>
      </c>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row>
    <row r="49" spans="1:52" ht="24" customHeight="1" x14ac:dyDescent="0.25">
      <c r="A49" s="1" t="s">
        <v>13</v>
      </c>
      <c r="B49" s="2">
        <f>IF(B14="",0,1)</f>
        <v>0</v>
      </c>
      <c r="C49" s="2">
        <f>IF(C14="",0,1)</f>
        <v>0</v>
      </c>
      <c r="D49" s="2">
        <f>IF(D14="",0,1)</f>
        <v>0</v>
      </c>
      <c r="E49" s="2">
        <f>IF(E14="",0,1)</f>
        <v>0</v>
      </c>
      <c r="F49" s="2">
        <f>IF(F14="",0,1)</f>
        <v>0</v>
      </c>
      <c r="G49" s="2">
        <f>IF(G14="",0,1)</f>
        <v>0</v>
      </c>
      <c r="H49" s="2">
        <f>IF(H14="",0,1)</f>
        <v>0</v>
      </c>
      <c r="I49" s="2">
        <f>IF(I14="",0,1)</f>
        <v>0</v>
      </c>
      <c r="J49" s="2">
        <f>IF(J14="",0,1)</f>
        <v>0</v>
      </c>
      <c r="K49" s="2">
        <f>IF(K14="",0,1)</f>
        <v>0</v>
      </c>
      <c r="L49" s="2">
        <f>IF(L14="",0,1)</f>
        <v>0</v>
      </c>
      <c r="M49" s="2">
        <f>IF(M14="",0,1)</f>
        <v>0</v>
      </c>
      <c r="N49" s="2">
        <f>IF(N14="",0,1)</f>
        <v>0</v>
      </c>
      <c r="O49" s="2">
        <f>IF(O14="",0,1)</f>
        <v>0</v>
      </c>
      <c r="P49" s="2">
        <f>IF(P14="",0,1)</f>
        <v>0</v>
      </c>
      <c r="Q49" s="2">
        <f>IF(Q14="",0,1)</f>
        <v>0</v>
      </c>
      <c r="R49" s="2">
        <f>IF(R14="",0,1)</f>
        <v>0</v>
      </c>
      <c r="S49" s="2">
        <f>IF(S14="",0,1)</f>
        <v>0</v>
      </c>
      <c r="T49" s="2">
        <f>IF(T14="",0,1)</f>
        <v>0</v>
      </c>
      <c r="U49" s="2">
        <f>IF(U14="",0,1)</f>
        <v>0</v>
      </c>
      <c r="V49" s="2">
        <f>IF(V14="",0,1)</f>
        <v>0</v>
      </c>
      <c r="W49" s="2">
        <f>IF(W14="",0,1)</f>
        <v>0</v>
      </c>
      <c r="X49" s="2">
        <f>IF(X14="",0,1)</f>
        <v>0</v>
      </c>
      <c r="Y49" s="2">
        <f>IF(Y14="",0,1)</f>
        <v>0</v>
      </c>
      <c r="Z49" s="2">
        <f>IF(Z14="",0,1)</f>
        <v>0</v>
      </c>
      <c r="AA49" s="2">
        <f>IF(AA14="",0,1)</f>
        <v>0</v>
      </c>
      <c r="AB49" s="2">
        <f>IF(AB14="",0,1)</f>
        <v>0</v>
      </c>
      <c r="AC49" s="2">
        <f>IF(AC14="",0,1)</f>
        <v>0</v>
      </c>
      <c r="AD49" s="2">
        <f>IF(AD14="",0,1)</f>
        <v>0</v>
      </c>
      <c r="AE49" s="2">
        <f>IF(AE14="",0,1)</f>
        <v>0</v>
      </c>
      <c r="AF49" s="2">
        <f>IF(AF14="",0,1)</f>
        <v>0</v>
      </c>
      <c r="AG49" s="2">
        <f>IF(AG14="",0,1)</f>
        <v>0</v>
      </c>
      <c r="AH49" s="2">
        <f>IF(AH14="",0,1)</f>
        <v>0</v>
      </c>
      <c r="AI49" s="2">
        <f>IF(AI14="",0,1)</f>
        <v>0</v>
      </c>
      <c r="AJ49" s="2">
        <f>IF(AJ14="",0,1)</f>
        <v>0</v>
      </c>
      <c r="AK49" s="2">
        <f>IF(AK14="",0,1)</f>
        <v>0</v>
      </c>
      <c r="AL49" s="2">
        <f>IF(AL14="",0,1)</f>
        <v>0</v>
      </c>
      <c r="AM49" s="2">
        <f>IF(AM14="",0,1)</f>
        <v>0</v>
      </c>
      <c r="AN49" s="2">
        <f>IF(AN14="",0,1)</f>
        <v>0</v>
      </c>
      <c r="AO49" s="2">
        <f>IF(AO14="",0,1)</f>
        <v>0</v>
      </c>
      <c r="AP49" s="2">
        <f>IF(AP14="",0,1)</f>
        <v>0</v>
      </c>
      <c r="AQ49" s="2">
        <f>IF(AQ14="",0,1)</f>
        <v>0</v>
      </c>
      <c r="AR49" s="2">
        <f>IF(AR14="",0,1)</f>
        <v>0</v>
      </c>
      <c r="AS49" s="2">
        <f>IF(AS14="",0,1)</f>
        <v>0</v>
      </c>
      <c r="AT49" s="2">
        <f>IF(AT14="",0,1)</f>
        <v>0</v>
      </c>
      <c r="AU49" s="2">
        <f>IF(AU14="",0,1)</f>
        <v>0</v>
      </c>
      <c r="AV49" s="2">
        <f>IF(AV14="",0,1)</f>
        <v>0</v>
      </c>
      <c r="AW49" s="2">
        <f>IF(AW14="",0,1)</f>
        <v>0</v>
      </c>
      <c r="AX49" s="2">
        <f>IF(AX14="",0,1)</f>
        <v>0</v>
      </c>
      <c r="AY49" s="2">
        <f>IF(AY14="",0,1)</f>
        <v>0</v>
      </c>
      <c r="AZ49" s="2">
        <f>SUM(B49:AY49)</f>
        <v>0</v>
      </c>
    </row>
    <row r="50" spans="1:52" ht="24" customHeight="1" x14ac:dyDescent="0.25">
      <c r="A50" s="1" t="s">
        <v>14</v>
      </c>
      <c r="B50" s="2">
        <f>IF(B14="N/A",0,1)</f>
        <v>1</v>
      </c>
      <c r="C50" s="2">
        <f>IF(C14="N/A",0,1)</f>
        <v>1</v>
      </c>
      <c r="D50" s="2">
        <f>IF(D14="N/A",0,1)</f>
        <v>1</v>
      </c>
      <c r="E50" s="2">
        <f>IF(E14="N/A",0,1)</f>
        <v>1</v>
      </c>
      <c r="F50" s="2">
        <f>IF(F14="N/A",0,1)</f>
        <v>1</v>
      </c>
      <c r="G50" s="2">
        <f>IF(G14="N/A",0,1)</f>
        <v>1</v>
      </c>
      <c r="H50" s="2">
        <f>IF(H14="N/A",0,1)</f>
        <v>1</v>
      </c>
      <c r="I50" s="2">
        <f>IF(I14="N/A",0,1)</f>
        <v>1</v>
      </c>
      <c r="J50" s="2">
        <f>IF(J14="N/A",0,1)</f>
        <v>1</v>
      </c>
      <c r="K50" s="2">
        <f>IF(K14="N/A",0,1)</f>
        <v>1</v>
      </c>
      <c r="L50" s="2">
        <f>IF(L14="N/A",0,1)</f>
        <v>1</v>
      </c>
      <c r="M50" s="2">
        <f>IF(M14="N/A",0,1)</f>
        <v>1</v>
      </c>
      <c r="N50" s="2">
        <f>IF(N14="N/A",0,1)</f>
        <v>1</v>
      </c>
      <c r="O50" s="2">
        <f>IF(O14="N/A",0,1)</f>
        <v>1</v>
      </c>
      <c r="P50" s="2">
        <f>IF(P14="N/A",0,1)</f>
        <v>1</v>
      </c>
      <c r="Q50" s="2">
        <f>IF(Q14="N/A",0,1)</f>
        <v>1</v>
      </c>
      <c r="R50" s="2">
        <f>IF(R14="N/A",0,1)</f>
        <v>1</v>
      </c>
      <c r="S50" s="2">
        <f>IF(S14="N/A",0,1)</f>
        <v>1</v>
      </c>
      <c r="T50" s="2">
        <f>IF(T14="N/A",0,1)</f>
        <v>1</v>
      </c>
      <c r="U50" s="2">
        <f>IF(U14="N/A",0,1)</f>
        <v>1</v>
      </c>
      <c r="V50" s="2">
        <f>IF(V14="N/A",0,1)</f>
        <v>1</v>
      </c>
      <c r="W50" s="2">
        <f>IF(W14="N/A",0,1)</f>
        <v>1</v>
      </c>
      <c r="X50" s="2">
        <f>IF(X14="N/A",0,1)</f>
        <v>1</v>
      </c>
      <c r="Y50" s="2">
        <f>IF(Y14="N/A",0,1)</f>
        <v>1</v>
      </c>
      <c r="Z50" s="2">
        <f>IF(Z14="N/A",0,1)</f>
        <v>1</v>
      </c>
      <c r="AA50" s="2">
        <f>IF(AA14="N/A",0,1)</f>
        <v>1</v>
      </c>
      <c r="AB50" s="2">
        <f>IF(AB14="N/A",0,1)</f>
        <v>1</v>
      </c>
      <c r="AC50" s="2">
        <f>IF(AC14="N/A",0,1)</f>
        <v>1</v>
      </c>
      <c r="AD50" s="2">
        <f>IF(AD14="N/A",0,1)</f>
        <v>1</v>
      </c>
      <c r="AE50" s="2">
        <f>IF(AE14="N/A",0,1)</f>
        <v>1</v>
      </c>
      <c r="AF50" s="2">
        <f>IF(AF14="N/A",0,1)</f>
        <v>1</v>
      </c>
      <c r="AG50" s="2">
        <f>IF(AG14="N/A",0,1)</f>
        <v>1</v>
      </c>
      <c r="AH50" s="2">
        <f>IF(AH14="N/A",0,1)</f>
        <v>1</v>
      </c>
      <c r="AI50" s="2">
        <f>IF(AI14="N/A",0,1)</f>
        <v>1</v>
      </c>
      <c r="AJ50" s="2">
        <f>IF(AJ14="N/A",0,1)</f>
        <v>1</v>
      </c>
      <c r="AK50" s="2">
        <f>IF(AK14="N/A",0,1)</f>
        <v>1</v>
      </c>
      <c r="AL50" s="2">
        <f>IF(AL14="N/A",0,1)</f>
        <v>1</v>
      </c>
      <c r="AM50" s="2">
        <f>IF(AM14="N/A",0,1)</f>
        <v>1</v>
      </c>
      <c r="AN50" s="2">
        <f>IF(AN14="N/A",0,1)</f>
        <v>1</v>
      </c>
      <c r="AO50" s="2">
        <f>IF(AO14="N/A",0,1)</f>
        <v>1</v>
      </c>
      <c r="AP50" s="2">
        <f>IF(AP14="N/A",0,1)</f>
        <v>1</v>
      </c>
      <c r="AQ50" s="2">
        <f>IF(AQ14="N/A",0,1)</f>
        <v>1</v>
      </c>
      <c r="AR50" s="2">
        <f>IF(AR14="N/A",0,1)</f>
        <v>1</v>
      </c>
      <c r="AS50" s="2">
        <f>IF(AS14="N/A",0,1)</f>
        <v>1</v>
      </c>
      <c r="AT50" s="2">
        <f>IF(AT14="N/A",0,1)</f>
        <v>1</v>
      </c>
      <c r="AU50" s="2">
        <f>IF(AU14="N/A",0,1)</f>
        <v>1</v>
      </c>
      <c r="AV50" s="2">
        <f>IF(AV14="N/A",0,1)</f>
        <v>1</v>
      </c>
      <c r="AW50" s="2">
        <f>IF(AW14="N/A",0,1)</f>
        <v>1</v>
      </c>
      <c r="AX50" s="2">
        <f>IF(AX14="N/A",0,1)</f>
        <v>1</v>
      </c>
      <c r="AY50" s="2">
        <f>IF(AY14="N/A",0,1)</f>
        <v>1</v>
      </c>
      <c r="AZ50" s="2">
        <f>SUM(B50:AY50)</f>
        <v>50</v>
      </c>
    </row>
    <row r="51" spans="1:52" ht="24" customHeight="1" x14ac:dyDescent="0.25">
      <c r="A51" s="1" t="s">
        <v>15</v>
      </c>
      <c r="B51" s="2">
        <f>IF(B14="NO",1,0)</f>
        <v>0</v>
      </c>
      <c r="C51" s="2">
        <f>IF(C14="NO",1,0)</f>
        <v>0</v>
      </c>
      <c r="D51" s="2">
        <f>IF(D14="NO",1,0)</f>
        <v>0</v>
      </c>
      <c r="E51" s="2">
        <f>IF(E14="NO",1,0)</f>
        <v>0</v>
      </c>
      <c r="F51" s="2">
        <f>IF(F14="NO",1,0)</f>
        <v>0</v>
      </c>
      <c r="G51" s="2">
        <f>IF(G14="NO",1,0)</f>
        <v>0</v>
      </c>
      <c r="H51" s="2">
        <f>IF(H14="NO",1,0)</f>
        <v>0</v>
      </c>
      <c r="I51" s="2">
        <f>IF(I14="NO",1,0)</f>
        <v>0</v>
      </c>
      <c r="J51" s="2">
        <f>IF(J14="NO",1,0)</f>
        <v>0</v>
      </c>
      <c r="K51" s="2">
        <f>IF(K14="NO",1,0)</f>
        <v>0</v>
      </c>
      <c r="L51" s="2">
        <f>IF(L14="NO",1,0)</f>
        <v>0</v>
      </c>
      <c r="M51" s="2">
        <f>IF(M14="NO",1,0)</f>
        <v>0</v>
      </c>
      <c r="N51" s="2">
        <f>IF(N14="NO",1,0)</f>
        <v>0</v>
      </c>
      <c r="O51" s="2">
        <f>IF(O14="NO",1,0)</f>
        <v>0</v>
      </c>
      <c r="P51" s="2">
        <f>IF(P14="NO",1,0)</f>
        <v>0</v>
      </c>
      <c r="Q51" s="2">
        <f>IF(Q14="NO",1,0)</f>
        <v>0</v>
      </c>
      <c r="R51" s="2">
        <f>IF(R14="NO",1,0)</f>
        <v>0</v>
      </c>
      <c r="S51" s="2">
        <f>IF(S14="NO",1,0)</f>
        <v>0</v>
      </c>
      <c r="T51" s="2">
        <f>IF(T14="NO",1,0)</f>
        <v>0</v>
      </c>
      <c r="U51" s="2">
        <f>IF(U14="NO",1,0)</f>
        <v>0</v>
      </c>
      <c r="V51" s="2">
        <f>IF(V14="NO",1,0)</f>
        <v>0</v>
      </c>
      <c r="W51" s="2">
        <f>IF(W14="NO",1,0)</f>
        <v>0</v>
      </c>
      <c r="X51" s="2">
        <f>IF(X14="NO",1,0)</f>
        <v>0</v>
      </c>
      <c r="Y51" s="2">
        <f>IF(Y14="NO",1,0)</f>
        <v>0</v>
      </c>
      <c r="Z51" s="2">
        <f>IF(Z14="NO",1,0)</f>
        <v>0</v>
      </c>
      <c r="AA51" s="2">
        <f>IF(AA14="NO",1,0)</f>
        <v>0</v>
      </c>
      <c r="AB51" s="2">
        <f>IF(AB14="NO",1,0)</f>
        <v>0</v>
      </c>
      <c r="AC51" s="2">
        <f>IF(AC14="NO",1,0)</f>
        <v>0</v>
      </c>
      <c r="AD51" s="2">
        <f>IF(AD14="NO",1,0)</f>
        <v>0</v>
      </c>
      <c r="AE51" s="2">
        <f>IF(AE14="NO",1,0)</f>
        <v>0</v>
      </c>
      <c r="AF51" s="2">
        <f>IF(AF14="NO",1,0)</f>
        <v>0</v>
      </c>
      <c r="AG51" s="2">
        <f>IF(AG14="NO",1,0)</f>
        <v>0</v>
      </c>
      <c r="AH51" s="2">
        <f>IF(AH14="NO",1,0)</f>
        <v>0</v>
      </c>
      <c r="AI51" s="2">
        <f>IF(AI14="NO",1,0)</f>
        <v>0</v>
      </c>
      <c r="AJ51" s="2">
        <f>IF(AJ14="NO",1,0)</f>
        <v>0</v>
      </c>
      <c r="AK51" s="2">
        <f>IF(AK14="NO",1,0)</f>
        <v>0</v>
      </c>
      <c r="AL51" s="2">
        <f>IF(AL14="NO",1,0)</f>
        <v>0</v>
      </c>
      <c r="AM51" s="2">
        <f>IF(AM14="NO",1,0)</f>
        <v>0</v>
      </c>
      <c r="AN51" s="2">
        <f>IF(AN14="NO",1,0)</f>
        <v>0</v>
      </c>
      <c r="AO51" s="2">
        <f>IF(AO14="NO",1,0)</f>
        <v>0</v>
      </c>
      <c r="AP51" s="2">
        <f>IF(AP14="NO",1,0)</f>
        <v>0</v>
      </c>
      <c r="AQ51" s="2">
        <f>IF(AQ14="NO",1,0)</f>
        <v>0</v>
      </c>
      <c r="AR51" s="2">
        <f>IF(AR14="NO",1,0)</f>
        <v>0</v>
      </c>
      <c r="AS51" s="2">
        <f>IF(AS14="NO",1,0)</f>
        <v>0</v>
      </c>
      <c r="AT51" s="2">
        <f>IF(AT14="NO",1,0)</f>
        <v>0</v>
      </c>
      <c r="AU51" s="2">
        <f>IF(AU14="NO",1,0)</f>
        <v>0</v>
      </c>
      <c r="AV51" s="2">
        <f>IF(AV14="NO",1,0)</f>
        <v>0</v>
      </c>
      <c r="AW51" s="2">
        <f>IF(AW14="NO",1,0)</f>
        <v>0</v>
      </c>
      <c r="AX51" s="2">
        <f>IF(AX14="NO",1,0)</f>
        <v>0</v>
      </c>
      <c r="AY51" s="2">
        <f>IF(AY14="NO",1,0)</f>
        <v>0</v>
      </c>
      <c r="AZ51" s="2">
        <f>SUM(B51:AY51)</f>
        <v>0</v>
      </c>
    </row>
    <row r="52" spans="1:52" ht="24" customHeight="1" x14ac:dyDescent="0.25">
      <c r="A52" s="18" t="str">
        <f>A16</f>
        <v>Assessment (Initial)</v>
      </c>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row>
    <row r="53" spans="1:52" ht="24" customHeight="1" x14ac:dyDescent="0.25">
      <c r="A53" s="1" t="s">
        <v>13</v>
      </c>
      <c r="B53" s="2">
        <f>IF(B16="",0,1)</f>
        <v>0</v>
      </c>
      <c r="C53" s="2">
        <f>IF(C16="",0,1)</f>
        <v>0</v>
      </c>
      <c r="D53" s="2">
        <f>IF(D16="",0,1)</f>
        <v>0</v>
      </c>
      <c r="E53" s="2">
        <f>IF(E16="",0,1)</f>
        <v>0</v>
      </c>
      <c r="F53" s="2">
        <f>IF(F16="",0,1)</f>
        <v>0</v>
      </c>
      <c r="G53" s="2">
        <f>IF(G16="",0,1)</f>
        <v>0</v>
      </c>
      <c r="H53" s="2">
        <f>IF(H16="",0,1)</f>
        <v>0</v>
      </c>
      <c r="I53" s="2">
        <f>IF(I16="",0,1)</f>
        <v>0</v>
      </c>
      <c r="J53" s="2">
        <f>IF(J16="",0,1)</f>
        <v>0</v>
      </c>
      <c r="K53" s="2">
        <f>IF(K16="",0,1)</f>
        <v>0</v>
      </c>
      <c r="L53" s="2">
        <f>IF(L16="",0,1)</f>
        <v>0</v>
      </c>
      <c r="M53" s="2">
        <f>IF(M16="",0,1)</f>
        <v>0</v>
      </c>
      <c r="N53" s="2">
        <f>IF(N16="",0,1)</f>
        <v>0</v>
      </c>
      <c r="O53" s="2">
        <f>IF(O16="",0,1)</f>
        <v>0</v>
      </c>
      <c r="P53" s="2">
        <f>IF(P16="",0,1)</f>
        <v>0</v>
      </c>
      <c r="Q53" s="2">
        <f>IF(Q16="",0,1)</f>
        <v>0</v>
      </c>
      <c r="R53" s="2">
        <f>IF(R16="",0,1)</f>
        <v>0</v>
      </c>
      <c r="S53" s="2">
        <f>IF(S16="",0,1)</f>
        <v>0</v>
      </c>
      <c r="T53" s="2">
        <f>IF(T16="",0,1)</f>
        <v>0</v>
      </c>
      <c r="U53" s="2">
        <f>IF(U16="",0,1)</f>
        <v>0</v>
      </c>
      <c r="V53" s="2">
        <f>IF(V16="",0,1)</f>
        <v>0</v>
      </c>
      <c r="W53" s="2">
        <f>IF(W16="",0,1)</f>
        <v>0</v>
      </c>
      <c r="X53" s="2">
        <f>IF(X16="",0,1)</f>
        <v>0</v>
      </c>
      <c r="Y53" s="2">
        <f>IF(Y16="",0,1)</f>
        <v>0</v>
      </c>
      <c r="Z53" s="2">
        <f>IF(Z16="",0,1)</f>
        <v>0</v>
      </c>
      <c r="AA53" s="2">
        <f>IF(AA16="",0,1)</f>
        <v>0</v>
      </c>
      <c r="AB53" s="2">
        <f>IF(AB16="",0,1)</f>
        <v>0</v>
      </c>
      <c r="AC53" s="2">
        <f>IF(AC16="",0,1)</f>
        <v>0</v>
      </c>
      <c r="AD53" s="2">
        <f>IF(AD16="",0,1)</f>
        <v>0</v>
      </c>
      <c r="AE53" s="2">
        <f>IF(AE16="",0,1)</f>
        <v>0</v>
      </c>
      <c r="AF53" s="2">
        <f>IF(AF16="",0,1)</f>
        <v>0</v>
      </c>
      <c r="AG53" s="2">
        <f>IF(AG16="",0,1)</f>
        <v>0</v>
      </c>
      <c r="AH53" s="2">
        <f>IF(AH16="",0,1)</f>
        <v>0</v>
      </c>
      <c r="AI53" s="2">
        <f>IF(AI16="",0,1)</f>
        <v>0</v>
      </c>
      <c r="AJ53" s="2">
        <f>IF(AJ16="",0,1)</f>
        <v>0</v>
      </c>
      <c r="AK53" s="2">
        <f>IF(AK16="",0,1)</f>
        <v>0</v>
      </c>
      <c r="AL53" s="2">
        <f>IF(AL16="",0,1)</f>
        <v>0</v>
      </c>
      <c r="AM53" s="2">
        <f>IF(AM16="",0,1)</f>
        <v>0</v>
      </c>
      <c r="AN53" s="2">
        <f>IF(AN16="",0,1)</f>
        <v>0</v>
      </c>
      <c r="AO53" s="2">
        <f>IF(AO16="",0,1)</f>
        <v>0</v>
      </c>
      <c r="AP53" s="2">
        <f>IF(AP16="",0,1)</f>
        <v>0</v>
      </c>
      <c r="AQ53" s="2">
        <f>IF(AQ16="",0,1)</f>
        <v>0</v>
      </c>
      <c r="AR53" s="2">
        <f>IF(AR16="",0,1)</f>
        <v>0</v>
      </c>
      <c r="AS53" s="2">
        <f>IF(AS16="",0,1)</f>
        <v>0</v>
      </c>
      <c r="AT53" s="2">
        <f>IF(AT16="",0,1)</f>
        <v>0</v>
      </c>
      <c r="AU53" s="2">
        <f>IF(AU16="",0,1)</f>
        <v>0</v>
      </c>
      <c r="AV53" s="2">
        <f>IF(AV16="",0,1)</f>
        <v>0</v>
      </c>
      <c r="AW53" s="2">
        <f>IF(AW16="",0,1)</f>
        <v>0</v>
      </c>
      <c r="AX53" s="2">
        <f>IF(AX16="",0,1)</f>
        <v>0</v>
      </c>
      <c r="AY53" s="2">
        <f>IF(AY16="",0,1)</f>
        <v>0</v>
      </c>
      <c r="AZ53" s="2">
        <f>SUM(B53:AY53)</f>
        <v>0</v>
      </c>
    </row>
    <row r="54" spans="1:52" ht="24" customHeight="1" x14ac:dyDescent="0.25">
      <c r="A54" s="1" t="s">
        <v>14</v>
      </c>
      <c r="B54" s="2">
        <f>IF(B16="N/A",0,1)</f>
        <v>1</v>
      </c>
      <c r="C54" s="2">
        <f>IF(C16="N/A",0,1)</f>
        <v>1</v>
      </c>
      <c r="D54" s="2">
        <f>IF(D16="N/A",0,1)</f>
        <v>1</v>
      </c>
      <c r="E54" s="2">
        <f>IF(E16="N/A",0,1)</f>
        <v>1</v>
      </c>
      <c r="F54" s="2">
        <f>IF(F16="N/A",0,1)</f>
        <v>1</v>
      </c>
      <c r="G54" s="2">
        <f>IF(G16="N/A",0,1)</f>
        <v>1</v>
      </c>
      <c r="H54" s="2">
        <f>IF(H16="N/A",0,1)</f>
        <v>1</v>
      </c>
      <c r="I54" s="2">
        <f>IF(I16="N/A",0,1)</f>
        <v>1</v>
      </c>
      <c r="J54" s="2">
        <f>IF(J16="N/A",0,1)</f>
        <v>1</v>
      </c>
      <c r="K54" s="2">
        <f>IF(K16="N/A",0,1)</f>
        <v>1</v>
      </c>
      <c r="L54" s="2">
        <f>IF(L16="N/A",0,1)</f>
        <v>1</v>
      </c>
      <c r="M54" s="2">
        <f>IF(M16="N/A",0,1)</f>
        <v>1</v>
      </c>
      <c r="N54" s="2">
        <f>IF(N16="N/A",0,1)</f>
        <v>1</v>
      </c>
      <c r="O54" s="2">
        <f>IF(O16="N/A",0,1)</f>
        <v>1</v>
      </c>
      <c r="P54" s="2">
        <f>IF(P16="N/A",0,1)</f>
        <v>1</v>
      </c>
      <c r="Q54" s="2">
        <f>IF(Q16="N/A",0,1)</f>
        <v>1</v>
      </c>
      <c r="R54" s="2">
        <f>IF(R16="N/A",0,1)</f>
        <v>1</v>
      </c>
      <c r="S54" s="2">
        <f>IF(S16="N/A",0,1)</f>
        <v>1</v>
      </c>
      <c r="T54" s="2">
        <f>IF(T16="N/A",0,1)</f>
        <v>1</v>
      </c>
      <c r="U54" s="2">
        <f>IF(U16="N/A",0,1)</f>
        <v>1</v>
      </c>
      <c r="V54" s="2">
        <f>IF(V16="N/A",0,1)</f>
        <v>1</v>
      </c>
      <c r="W54" s="2">
        <f>IF(W16="N/A",0,1)</f>
        <v>1</v>
      </c>
      <c r="X54" s="2">
        <f>IF(X16="N/A",0,1)</f>
        <v>1</v>
      </c>
      <c r="Y54" s="2">
        <f>IF(Y16="N/A",0,1)</f>
        <v>1</v>
      </c>
      <c r="Z54" s="2">
        <f>IF(Z16="N/A",0,1)</f>
        <v>1</v>
      </c>
      <c r="AA54" s="2">
        <f>IF(AA16="N/A",0,1)</f>
        <v>1</v>
      </c>
      <c r="AB54" s="2">
        <f>IF(AB16="N/A",0,1)</f>
        <v>1</v>
      </c>
      <c r="AC54" s="2">
        <f>IF(AC16="N/A",0,1)</f>
        <v>1</v>
      </c>
      <c r="AD54" s="2">
        <f>IF(AD16="N/A",0,1)</f>
        <v>1</v>
      </c>
      <c r="AE54" s="2">
        <f>IF(AE16="N/A",0,1)</f>
        <v>1</v>
      </c>
      <c r="AF54" s="2">
        <f>IF(AF16="N/A",0,1)</f>
        <v>1</v>
      </c>
      <c r="AG54" s="2">
        <f>IF(AG16="N/A",0,1)</f>
        <v>1</v>
      </c>
      <c r="AH54" s="2">
        <f>IF(AH16="N/A",0,1)</f>
        <v>1</v>
      </c>
      <c r="AI54" s="2">
        <f>IF(AI16="N/A",0,1)</f>
        <v>1</v>
      </c>
      <c r="AJ54" s="2">
        <f>IF(AJ16="N/A",0,1)</f>
        <v>1</v>
      </c>
      <c r="AK54" s="2">
        <f>IF(AK16="N/A",0,1)</f>
        <v>1</v>
      </c>
      <c r="AL54" s="2">
        <f>IF(AL16="N/A",0,1)</f>
        <v>1</v>
      </c>
      <c r="AM54" s="2">
        <f>IF(AM16="N/A",0,1)</f>
        <v>1</v>
      </c>
      <c r="AN54" s="2">
        <f>IF(AN16="N/A",0,1)</f>
        <v>1</v>
      </c>
      <c r="AO54" s="2">
        <f>IF(AO16="N/A",0,1)</f>
        <v>1</v>
      </c>
      <c r="AP54" s="2">
        <f>IF(AP16="N/A",0,1)</f>
        <v>1</v>
      </c>
      <c r="AQ54" s="2">
        <f>IF(AQ16="N/A",0,1)</f>
        <v>1</v>
      </c>
      <c r="AR54" s="2">
        <f>IF(AR16="N/A",0,1)</f>
        <v>1</v>
      </c>
      <c r="AS54" s="2">
        <f>IF(AS16="N/A",0,1)</f>
        <v>1</v>
      </c>
      <c r="AT54" s="2">
        <f>IF(AT16="N/A",0,1)</f>
        <v>1</v>
      </c>
      <c r="AU54" s="2">
        <f>IF(AU16="N/A",0,1)</f>
        <v>1</v>
      </c>
      <c r="AV54" s="2">
        <f>IF(AV16="N/A",0,1)</f>
        <v>1</v>
      </c>
      <c r="AW54" s="2">
        <f>IF(AW16="N/A",0,1)</f>
        <v>1</v>
      </c>
      <c r="AX54" s="2">
        <f>IF(AX16="N/A",0,1)</f>
        <v>1</v>
      </c>
      <c r="AY54" s="2">
        <f>IF(AY16="N/A",0,1)</f>
        <v>1</v>
      </c>
      <c r="AZ54" s="2">
        <f>SUM(B54:AY54)</f>
        <v>50</v>
      </c>
    </row>
    <row r="55" spans="1:52" ht="24" customHeight="1" x14ac:dyDescent="0.25">
      <c r="A55" s="1" t="s">
        <v>15</v>
      </c>
      <c r="B55" s="2">
        <f>IF(B16="NO",1,0)</f>
        <v>0</v>
      </c>
      <c r="C55" s="2">
        <f>IF(C16="NO",1,0)</f>
        <v>0</v>
      </c>
      <c r="D55" s="2">
        <f>IF(D16="NO",1,0)</f>
        <v>0</v>
      </c>
      <c r="E55" s="2">
        <f>IF(E16="NO",1,0)</f>
        <v>0</v>
      </c>
      <c r="F55" s="2">
        <f>IF(F16="NO",1,0)</f>
        <v>0</v>
      </c>
      <c r="G55" s="2">
        <f>IF(G16="NO",1,0)</f>
        <v>0</v>
      </c>
      <c r="H55" s="2">
        <f>IF(H16="NO",1,0)</f>
        <v>0</v>
      </c>
      <c r="I55" s="2">
        <f>IF(I16="NO",1,0)</f>
        <v>0</v>
      </c>
      <c r="J55" s="2">
        <f>IF(J16="NO",1,0)</f>
        <v>0</v>
      </c>
      <c r="K55" s="2">
        <f>IF(K16="NO",1,0)</f>
        <v>0</v>
      </c>
      <c r="L55" s="2">
        <f>IF(L16="NO",1,0)</f>
        <v>0</v>
      </c>
      <c r="M55" s="2">
        <f>IF(M16="NO",1,0)</f>
        <v>0</v>
      </c>
      <c r="N55" s="2">
        <f>IF(N16="NO",1,0)</f>
        <v>0</v>
      </c>
      <c r="O55" s="2">
        <f>IF(O16="NO",1,0)</f>
        <v>0</v>
      </c>
      <c r="P55" s="2">
        <f>IF(P16="NO",1,0)</f>
        <v>0</v>
      </c>
      <c r="Q55" s="2">
        <f>IF(Q16="NO",1,0)</f>
        <v>0</v>
      </c>
      <c r="R55" s="2">
        <f>IF(R16="NO",1,0)</f>
        <v>0</v>
      </c>
      <c r="S55" s="2">
        <f>IF(S16="NO",1,0)</f>
        <v>0</v>
      </c>
      <c r="T55" s="2">
        <f>IF(T16="NO",1,0)</f>
        <v>0</v>
      </c>
      <c r="U55" s="2">
        <f>IF(U16="NO",1,0)</f>
        <v>0</v>
      </c>
      <c r="V55" s="2">
        <f>IF(V16="NO",1,0)</f>
        <v>0</v>
      </c>
      <c r="W55" s="2">
        <f>IF(W16="NO",1,0)</f>
        <v>0</v>
      </c>
      <c r="X55" s="2">
        <f>IF(X16="NO",1,0)</f>
        <v>0</v>
      </c>
      <c r="Y55" s="2">
        <f>IF(Y16="NO",1,0)</f>
        <v>0</v>
      </c>
      <c r="Z55" s="2">
        <f>IF(Z16="NO",1,0)</f>
        <v>0</v>
      </c>
      <c r="AA55" s="2">
        <f>IF(AA16="NO",1,0)</f>
        <v>0</v>
      </c>
      <c r="AB55" s="2">
        <f>IF(AB16="NO",1,0)</f>
        <v>0</v>
      </c>
      <c r="AC55" s="2">
        <f>IF(AC16="NO",1,0)</f>
        <v>0</v>
      </c>
      <c r="AD55" s="2">
        <f>IF(AD16="NO",1,0)</f>
        <v>0</v>
      </c>
      <c r="AE55" s="2">
        <f>IF(AE16="NO",1,0)</f>
        <v>0</v>
      </c>
      <c r="AF55" s="2">
        <f>IF(AF16="NO",1,0)</f>
        <v>0</v>
      </c>
      <c r="AG55" s="2">
        <f>IF(AG16="NO",1,0)</f>
        <v>0</v>
      </c>
      <c r="AH55" s="2">
        <f>IF(AH16="NO",1,0)</f>
        <v>0</v>
      </c>
      <c r="AI55" s="2">
        <f>IF(AI16="NO",1,0)</f>
        <v>0</v>
      </c>
      <c r="AJ55" s="2">
        <f>IF(AJ16="NO",1,0)</f>
        <v>0</v>
      </c>
      <c r="AK55" s="2">
        <f>IF(AK16="NO",1,0)</f>
        <v>0</v>
      </c>
      <c r="AL55" s="2">
        <f>IF(AL16="NO",1,0)</f>
        <v>0</v>
      </c>
      <c r="AM55" s="2">
        <f>IF(AM16="NO",1,0)</f>
        <v>0</v>
      </c>
      <c r="AN55" s="2">
        <f>IF(AN16="NO",1,0)</f>
        <v>0</v>
      </c>
      <c r="AO55" s="2">
        <f>IF(AO16="NO",1,0)</f>
        <v>0</v>
      </c>
      <c r="AP55" s="2">
        <f>IF(AP16="NO",1,0)</f>
        <v>0</v>
      </c>
      <c r="AQ55" s="2">
        <f>IF(AQ16="NO",1,0)</f>
        <v>0</v>
      </c>
      <c r="AR55" s="2">
        <f>IF(AR16="NO",1,0)</f>
        <v>0</v>
      </c>
      <c r="AS55" s="2">
        <f>IF(AS16="NO",1,0)</f>
        <v>0</v>
      </c>
      <c r="AT55" s="2">
        <f>IF(AT16="NO",1,0)</f>
        <v>0</v>
      </c>
      <c r="AU55" s="2">
        <f>IF(AU16="NO",1,0)</f>
        <v>0</v>
      </c>
      <c r="AV55" s="2">
        <f>IF(AV16="NO",1,0)</f>
        <v>0</v>
      </c>
      <c r="AW55" s="2">
        <f>IF(AW16="NO",1,0)</f>
        <v>0</v>
      </c>
      <c r="AX55" s="2">
        <f>IF(AX16="NO",1,0)</f>
        <v>0</v>
      </c>
      <c r="AY55" s="2">
        <f>IF(AY16="NO",1,0)</f>
        <v>0</v>
      </c>
      <c r="AZ55" s="2">
        <f>SUM(B55:AY55)</f>
        <v>0</v>
      </c>
    </row>
    <row r="56" spans="1:52" ht="24" customHeight="1" x14ac:dyDescent="0.25">
      <c r="A56" s="18" t="str">
        <f>A18</f>
        <v>Annual Reassessment</v>
      </c>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c r="AW56" s="18"/>
      <c r="AX56" s="18"/>
      <c r="AY56" s="18"/>
      <c r="AZ56" s="18"/>
    </row>
    <row r="57" spans="1:52" ht="24" customHeight="1" x14ac:dyDescent="0.25">
      <c r="A57" s="1" t="s">
        <v>13</v>
      </c>
      <c r="B57" s="2">
        <f>IF(B18="",0,1)</f>
        <v>0</v>
      </c>
      <c r="C57" s="2">
        <f>IF(C18="",0,1)</f>
        <v>0</v>
      </c>
      <c r="D57" s="2">
        <f>IF(D18="",0,1)</f>
        <v>0</v>
      </c>
      <c r="E57" s="2">
        <f>IF(E18="",0,1)</f>
        <v>0</v>
      </c>
      <c r="F57" s="2">
        <f>IF(F18="",0,1)</f>
        <v>0</v>
      </c>
      <c r="G57" s="2">
        <f>IF(G18="",0,1)</f>
        <v>0</v>
      </c>
      <c r="H57" s="2">
        <f>IF(H18="",0,1)</f>
        <v>0</v>
      </c>
      <c r="I57" s="2">
        <f>IF(I18="",0,1)</f>
        <v>0</v>
      </c>
      <c r="J57" s="2">
        <f>IF(J18="",0,1)</f>
        <v>0</v>
      </c>
      <c r="K57" s="2">
        <f>IF(K18="",0,1)</f>
        <v>0</v>
      </c>
      <c r="L57" s="2">
        <f>IF(L18="",0,1)</f>
        <v>0</v>
      </c>
      <c r="M57" s="2">
        <f>IF(M18="",0,1)</f>
        <v>0</v>
      </c>
      <c r="N57" s="2">
        <f>IF(N18="",0,1)</f>
        <v>0</v>
      </c>
      <c r="O57" s="2">
        <f>IF(O18="",0,1)</f>
        <v>0</v>
      </c>
      <c r="P57" s="2">
        <f>IF(P18="",0,1)</f>
        <v>0</v>
      </c>
      <c r="Q57" s="2">
        <f>IF(Q18="",0,1)</f>
        <v>0</v>
      </c>
      <c r="R57" s="2">
        <f>IF(R18="",0,1)</f>
        <v>0</v>
      </c>
      <c r="S57" s="2">
        <f>IF(S18="",0,1)</f>
        <v>0</v>
      </c>
      <c r="T57" s="2">
        <f>IF(T18="",0,1)</f>
        <v>0</v>
      </c>
      <c r="U57" s="2">
        <f>IF(U18="",0,1)</f>
        <v>0</v>
      </c>
      <c r="V57" s="2">
        <f>IF(V18="",0,1)</f>
        <v>0</v>
      </c>
      <c r="W57" s="2">
        <f>IF(W18="",0,1)</f>
        <v>0</v>
      </c>
      <c r="X57" s="2">
        <f>IF(X18="",0,1)</f>
        <v>0</v>
      </c>
      <c r="Y57" s="2">
        <f>IF(Y18="",0,1)</f>
        <v>0</v>
      </c>
      <c r="Z57" s="2">
        <f>IF(Z18="",0,1)</f>
        <v>0</v>
      </c>
      <c r="AA57" s="2">
        <f>IF(AA18="",0,1)</f>
        <v>0</v>
      </c>
      <c r="AB57" s="2">
        <f>IF(AB18="",0,1)</f>
        <v>0</v>
      </c>
      <c r="AC57" s="2">
        <f>IF(AC18="",0,1)</f>
        <v>0</v>
      </c>
      <c r="AD57" s="2">
        <f>IF(AD18="",0,1)</f>
        <v>0</v>
      </c>
      <c r="AE57" s="2">
        <f>IF(AE18="",0,1)</f>
        <v>0</v>
      </c>
      <c r="AF57" s="2">
        <f>IF(AF18="",0,1)</f>
        <v>0</v>
      </c>
      <c r="AG57" s="2">
        <f>IF(AG18="",0,1)</f>
        <v>0</v>
      </c>
      <c r="AH57" s="2">
        <f>IF(AH18="",0,1)</f>
        <v>0</v>
      </c>
      <c r="AI57" s="2">
        <f>IF(AI18="",0,1)</f>
        <v>0</v>
      </c>
      <c r="AJ57" s="2">
        <f>IF(AJ18="",0,1)</f>
        <v>0</v>
      </c>
      <c r="AK57" s="2">
        <f>IF(AK18="",0,1)</f>
        <v>0</v>
      </c>
      <c r="AL57" s="2">
        <f>IF(AL18="",0,1)</f>
        <v>0</v>
      </c>
      <c r="AM57" s="2">
        <f>IF(AM18="",0,1)</f>
        <v>0</v>
      </c>
      <c r="AN57" s="2">
        <f>IF(AN18="",0,1)</f>
        <v>0</v>
      </c>
      <c r="AO57" s="2">
        <f>IF(AO18="",0,1)</f>
        <v>0</v>
      </c>
      <c r="AP57" s="2">
        <f>IF(AP18="",0,1)</f>
        <v>0</v>
      </c>
      <c r="AQ57" s="2">
        <f>IF(AQ18="",0,1)</f>
        <v>0</v>
      </c>
      <c r="AR57" s="2">
        <f>IF(AR18="",0,1)</f>
        <v>0</v>
      </c>
      <c r="AS57" s="2">
        <f>IF(AS18="",0,1)</f>
        <v>0</v>
      </c>
      <c r="AT57" s="2">
        <f>IF(AT18="",0,1)</f>
        <v>0</v>
      </c>
      <c r="AU57" s="2">
        <f>IF(AU18="",0,1)</f>
        <v>0</v>
      </c>
      <c r="AV57" s="2">
        <f>IF(AV18="",0,1)</f>
        <v>0</v>
      </c>
      <c r="AW57" s="2">
        <f>IF(AW18="",0,1)</f>
        <v>0</v>
      </c>
      <c r="AX57" s="2">
        <f>IF(AX18="",0,1)</f>
        <v>0</v>
      </c>
      <c r="AY57" s="2">
        <f>IF(AY18="",0,1)</f>
        <v>0</v>
      </c>
      <c r="AZ57" s="2">
        <f>SUM(B57:AY57)</f>
        <v>0</v>
      </c>
    </row>
    <row r="58" spans="1:52" ht="24" customHeight="1" x14ac:dyDescent="0.25">
      <c r="A58" s="1" t="s">
        <v>14</v>
      </c>
      <c r="B58" s="2">
        <f>IF(B18="N/A",0,1)</f>
        <v>1</v>
      </c>
      <c r="C58" s="2">
        <f>IF(C18="N/A",0,1)</f>
        <v>1</v>
      </c>
      <c r="D58" s="2">
        <f>IF(D18="N/A",0,1)</f>
        <v>1</v>
      </c>
      <c r="E58" s="2">
        <f>IF(E18="N/A",0,1)</f>
        <v>1</v>
      </c>
      <c r="F58" s="2">
        <f>IF(F18="N/A",0,1)</f>
        <v>1</v>
      </c>
      <c r="G58" s="2">
        <f>IF(G18="N/A",0,1)</f>
        <v>1</v>
      </c>
      <c r="H58" s="2">
        <f>IF(H18="N/A",0,1)</f>
        <v>1</v>
      </c>
      <c r="I58" s="2">
        <f>IF(I18="N/A",0,1)</f>
        <v>1</v>
      </c>
      <c r="J58" s="2">
        <f>IF(J18="N/A",0,1)</f>
        <v>1</v>
      </c>
      <c r="K58" s="2">
        <f>IF(K18="N/A",0,1)</f>
        <v>1</v>
      </c>
      <c r="L58" s="2">
        <f>IF(L18="N/A",0,1)</f>
        <v>1</v>
      </c>
      <c r="M58" s="2">
        <f>IF(M18="N/A",0,1)</f>
        <v>1</v>
      </c>
      <c r="N58" s="2">
        <f>IF(N18="N/A",0,1)</f>
        <v>1</v>
      </c>
      <c r="O58" s="2">
        <f>IF(O18="N/A",0,1)</f>
        <v>1</v>
      </c>
      <c r="P58" s="2">
        <f>IF(P18="N/A",0,1)</f>
        <v>1</v>
      </c>
      <c r="Q58" s="2">
        <f>IF(Q18="N/A",0,1)</f>
        <v>1</v>
      </c>
      <c r="R58" s="2">
        <f>IF(R18="N/A",0,1)</f>
        <v>1</v>
      </c>
      <c r="S58" s="2">
        <f>IF(S18="N/A",0,1)</f>
        <v>1</v>
      </c>
      <c r="T58" s="2">
        <f>IF(T18="N/A",0,1)</f>
        <v>1</v>
      </c>
      <c r="U58" s="2">
        <f>IF(U18="N/A",0,1)</f>
        <v>1</v>
      </c>
      <c r="V58" s="2">
        <f>IF(V18="N/A",0,1)</f>
        <v>1</v>
      </c>
      <c r="W58" s="2">
        <f>IF(W18="N/A",0,1)</f>
        <v>1</v>
      </c>
      <c r="X58" s="2">
        <f>IF(X18="N/A",0,1)</f>
        <v>1</v>
      </c>
      <c r="Y58" s="2">
        <f>IF(Y18="N/A",0,1)</f>
        <v>1</v>
      </c>
      <c r="Z58" s="2">
        <f>IF(Z18="N/A",0,1)</f>
        <v>1</v>
      </c>
      <c r="AA58" s="2">
        <f>IF(AA18="N/A",0,1)</f>
        <v>1</v>
      </c>
      <c r="AB58" s="2">
        <f>IF(AB18="N/A",0,1)</f>
        <v>1</v>
      </c>
      <c r="AC58" s="2">
        <f>IF(AC18="N/A",0,1)</f>
        <v>1</v>
      </c>
      <c r="AD58" s="2">
        <f>IF(AD18="N/A",0,1)</f>
        <v>1</v>
      </c>
      <c r="AE58" s="2">
        <f>IF(AE18="N/A",0,1)</f>
        <v>1</v>
      </c>
      <c r="AF58" s="2">
        <f>IF(AF18="N/A",0,1)</f>
        <v>1</v>
      </c>
      <c r="AG58" s="2">
        <f>IF(AG18="N/A",0,1)</f>
        <v>1</v>
      </c>
      <c r="AH58" s="2">
        <f>IF(AH18="N/A",0,1)</f>
        <v>1</v>
      </c>
      <c r="AI58" s="2">
        <f>IF(AI18="N/A",0,1)</f>
        <v>1</v>
      </c>
      <c r="AJ58" s="2">
        <f>IF(AJ18="N/A",0,1)</f>
        <v>1</v>
      </c>
      <c r="AK58" s="2">
        <f>IF(AK18="N/A",0,1)</f>
        <v>1</v>
      </c>
      <c r="AL58" s="2">
        <f>IF(AL18="N/A",0,1)</f>
        <v>1</v>
      </c>
      <c r="AM58" s="2">
        <f>IF(AM18="N/A",0,1)</f>
        <v>1</v>
      </c>
      <c r="AN58" s="2">
        <f>IF(AN18="N/A",0,1)</f>
        <v>1</v>
      </c>
      <c r="AO58" s="2">
        <f>IF(AO18="N/A",0,1)</f>
        <v>1</v>
      </c>
      <c r="AP58" s="2">
        <f>IF(AP18="N/A",0,1)</f>
        <v>1</v>
      </c>
      <c r="AQ58" s="2">
        <f>IF(AQ18="N/A",0,1)</f>
        <v>1</v>
      </c>
      <c r="AR58" s="2">
        <f>IF(AR18="N/A",0,1)</f>
        <v>1</v>
      </c>
      <c r="AS58" s="2">
        <f>IF(AS18="N/A",0,1)</f>
        <v>1</v>
      </c>
      <c r="AT58" s="2">
        <f>IF(AT18="N/A",0,1)</f>
        <v>1</v>
      </c>
      <c r="AU58" s="2">
        <f>IF(AU18="N/A",0,1)</f>
        <v>1</v>
      </c>
      <c r="AV58" s="2">
        <f>IF(AV18="N/A",0,1)</f>
        <v>1</v>
      </c>
      <c r="AW58" s="2">
        <f>IF(AW18="N/A",0,1)</f>
        <v>1</v>
      </c>
      <c r="AX58" s="2">
        <f>IF(AX18="N/A",0,1)</f>
        <v>1</v>
      </c>
      <c r="AY58" s="2">
        <f>IF(AY18="N/A",0,1)</f>
        <v>1</v>
      </c>
      <c r="AZ58" s="2">
        <f>SUM(B58:AY58)</f>
        <v>50</v>
      </c>
    </row>
    <row r="59" spans="1:52" ht="24" customHeight="1" x14ac:dyDescent="0.25">
      <c r="A59" s="1" t="s">
        <v>15</v>
      </c>
      <c r="B59" s="2">
        <f>IF(B18="NO",1,0)</f>
        <v>0</v>
      </c>
      <c r="C59" s="2">
        <f>IF(C18="NO",1,0)</f>
        <v>0</v>
      </c>
      <c r="D59" s="2">
        <f>IF(D18="NO",1,0)</f>
        <v>0</v>
      </c>
      <c r="E59" s="2">
        <f>IF(E18="NO",1,0)</f>
        <v>0</v>
      </c>
      <c r="F59" s="2">
        <f>IF(F18="NO",1,0)</f>
        <v>0</v>
      </c>
      <c r="G59" s="2">
        <f>IF(G18="NO",1,0)</f>
        <v>0</v>
      </c>
      <c r="H59" s="2">
        <f>IF(H18="NO",1,0)</f>
        <v>0</v>
      </c>
      <c r="I59" s="2">
        <f>IF(I18="NO",1,0)</f>
        <v>0</v>
      </c>
      <c r="J59" s="2">
        <f>IF(J18="NO",1,0)</f>
        <v>0</v>
      </c>
      <c r="K59" s="2">
        <f>IF(K18="NO",1,0)</f>
        <v>0</v>
      </c>
      <c r="L59" s="2">
        <f>IF(L18="NO",1,0)</f>
        <v>0</v>
      </c>
      <c r="M59" s="2">
        <f>IF(M18="NO",1,0)</f>
        <v>0</v>
      </c>
      <c r="N59" s="2">
        <f>IF(N18="NO",1,0)</f>
        <v>0</v>
      </c>
      <c r="O59" s="2">
        <f>IF(O18="NO",1,0)</f>
        <v>0</v>
      </c>
      <c r="P59" s="2">
        <f>IF(P18="NO",1,0)</f>
        <v>0</v>
      </c>
      <c r="Q59" s="2">
        <f>IF(Q18="NO",1,0)</f>
        <v>0</v>
      </c>
      <c r="R59" s="2">
        <f>IF(R18="NO",1,0)</f>
        <v>0</v>
      </c>
      <c r="S59" s="2">
        <f>IF(S18="NO",1,0)</f>
        <v>0</v>
      </c>
      <c r="T59" s="2">
        <f>IF(T18="NO",1,0)</f>
        <v>0</v>
      </c>
      <c r="U59" s="2">
        <f>IF(U18="NO",1,0)</f>
        <v>0</v>
      </c>
      <c r="V59" s="2">
        <f>IF(V18="NO",1,0)</f>
        <v>0</v>
      </c>
      <c r="W59" s="2">
        <f>IF(W18="NO",1,0)</f>
        <v>0</v>
      </c>
      <c r="X59" s="2">
        <f>IF(X18="NO",1,0)</f>
        <v>0</v>
      </c>
      <c r="Y59" s="2">
        <f>IF(Y18="NO",1,0)</f>
        <v>0</v>
      </c>
      <c r="Z59" s="2">
        <f>IF(Z18="NO",1,0)</f>
        <v>0</v>
      </c>
      <c r="AA59" s="2">
        <f>IF(AA18="NO",1,0)</f>
        <v>0</v>
      </c>
      <c r="AB59" s="2">
        <f>IF(AB18="NO",1,0)</f>
        <v>0</v>
      </c>
      <c r="AC59" s="2">
        <f>IF(AC18="NO",1,0)</f>
        <v>0</v>
      </c>
      <c r="AD59" s="2">
        <f>IF(AD18="NO",1,0)</f>
        <v>0</v>
      </c>
      <c r="AE59" s="2">
        <f>IF(AE18="NO",1,0)</f>
        <v>0</v>
      </c>
      <c r="AF59" s="2">
        <f>IF(AF18="NO",1,0)</f>
        <v>0</v>
      </c>
      <c r="AG59" s="2">
        <f>IF(AG18="NO",1,0)</f>
        <v>0</v>
      </c>
      <c r="AH59" s="2">
        <f>IF(AH18="NO",1,0)</f>
        <v>0</v>
      </c>
      <c r="AI59" s="2">
        <f>IF(AI18="NO",1,0)</f>
        <v>0</v>
      </c>
      <c r="AJ59" s="2">
        <f>IF(AJ18="NO",1,0)</f>
        <v>0</v>
      </c>
      <c r="AK59" s="2">
        <f>IF(AK18="NO",1,0)</f>
        <v>0</v>
      </c>
      <c r="AL59" s="2">
        <f>IF(AL18="NO",1,0)</f>
        <v>0</v>
      </c>
      <c r="AM59" s="2">
        <f>IF(AM18="NO",1,0)</f>
        <v>0</v>
      </c>
      <c r="AN59" s="2">
        <f>IF(AN18="NO",1,0)</f>
        <v>0</v>
      </c>
      <c r="AO59" s="2">
        <f>IF(AO18="NO",1,0)</f>
        <v>0</v>
      </c>
      <c r="AP59" s="2">
        <f>IF(AP18="NO",1,0)</f>
        <v>0</v>
      </c>
      <c r="AQ59" s="2">
        <f>IF(AQ18="NO",1,0)</f>
        <v>0</v>
      </c>
      <c r="AR59" s="2">
        <f>IF(AR18="NO",1,0)</f>
        <v>0</v>
      </c>
      <c r="AS59" s="2">
        <f>IF(AS18="NO",1,0)</f>
        <v>0</v>
      </c>
      <c r="AT59" s="2">
        <f>IF(AT18="NO",1,0)</f>
        <v>0</v>
      </c>
      <c r="AU59" s="2">
        <f>IF(AU18="NO",1,0)</f>
        <v>0</v>
      </c>
      <c r="AV59" s="2">
        <f>IF(AV18="NO",1,0)</f>
        <v>0</v>
      </c>
      <c r="AW59" s="2">
        <f>IF(AW18="NO",1,0)</f>
        <v>0</v>
      </c>
      <c r="AX59" s="2">
        <f>IF(AX18="NO",1,0)</f>
        <v>0</v>
      </c>
      <c r="AY59" s="2">
        <f>IF(AY18="NO",1,0)</f>
        <v>0</v>
      </c>
      <c r="AZ59" s="2">
        <f>SUM(B59:AY59)</f>
        <v>0</v>
      </c>
    </row>
    <row r="60" spans="1:52" ht="24" customHeight="1" x14ac:dyDescent="0.25">
      <c r="A60" s="19" t="str">
        <f>A20</f>
        <v>Termination and Appeals Acknowledgement</v>
      </c>
      <c r="B60" s="20"/>
      <c r="C60" s="20"/>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row>
    <row r="61" spans="1:52" ht="24" customHeight="1" x14ac:dyDescent="0.25">
      <c r="A61" s="1" t="s">
        <v>13</v>
      </c>
      <c r="B61" s="2">
        <f>IF(B20="",0,1)</f>
        <v>0</v>
      </c>
      <c r="C61" s="2">
        <f>IF(C20="",0,1)</f>
        <v>0</v>
      </c>
      <c r="D61" s="2">
        <f t="shared" ref="D61:AI61" si="9">IF(D22="",0,1)</f>
        <v>0</v>
      </c>
      <c r="E61" s="2">
        <f t="shared" si="9"/>
        <v>0</v>
      </c>
      <c r="F61" s="2">
        <f t="shared" si="9"/>
        <v>0</v>
      </c>
      <c r="G61" s="2">
        <f t="shared" si="9"/>
        <v>0</v>
      </c>
      <c r="H61" s="2">
        <f t="shared" si="9"/>
        <v>0</v>
      </c>
      <c r="I61" s="2">
        <f t="shared" si="9"/>
        <v>0</v>
      </c>
      <c r="J61" s="2">
        <f t="shared" si="9"/>
        <v>0</v>
      </c>
      <c r="K61" s="2">
        <f t="shared" si="9"/>
        <v>0</v>
      </c>
      <c r="L61" s="2">
        <f t="shared" si="9"/>
        <v>0</v>
      </c>
      <c r="M61" s="2">
        <f t="shared" si="9"/>
        <v>0</v>
      </c>
      <c r="N61" s="2">
        <f t="shared" si="9"/>
        <v>0</v>
      </c>
      <c r="O61" s="2">
        <f t="shared" si="9"/>
        <v>0</v>
      </c>
      <c r="P61" s="2">
        <f t="shared" si="9"/>
        <v>0</v>
      </c>
      <c r="Q61" s="2">
        <f t="shared" si="9"/>
        <v>0</v>
      </c>
      <c r="R61" s="2">
        <f t="shared" si="9"/>
        <v>0</v>
      </c>
      <c r="S61" s="2">
        <f t="shared" si="9"/>
        <v>0</v>
      </c>
      <c r="T61" s="2">
        <f t="shared" si="9"/>
        <v>0</v>
      </c>
      <c r="U61" s="2">
        <f t="shared" si="9"/>
        <v>0</v>
      </c>
      <c r="V61" s="2">
        <f t="shared" si="9"/>
        <v>0</v>
      </c>
      <c r="W61" s="2">
        <f t="shared" si="9"/>
        <v>0</v>
      </c>
      <c r="X61" s="2">
        <f t="shared" si="9"/>
        <v>0</v>
      </c>
      <c r="Y61" s="2">
        <f t="shared" si="9"/>
        <v>0</v>
      </c>
      <c r="Z61" s="2">
        <f t="shared" si="9"/>
        <v>0</v>
      </c>
      <c r="AA61" s="2">
        <f t="shared" si="9"/>
        <v>0</v>
      </c>
      <c r="AB61" s="2">
        <f t="shared" si="9"/>
        <v>0</v>
      </c>
      <c r="AC61" s="2">
        <f t="shared" si="9"/>
        <v>0</v>
      </c>
      <c r="AD61" s="2">
        <f t="shared" si="9"/>
        <v>0</v>
      </c>
      <c r="AE61" s="2">
        <f t="shared" si="9"/>
        <v>0</v>
      </c>
      <c r="AF61" s="2">
        <f t="shared" si="9"/>
        <v>0</v>
      </c>
      <c r="AG61" s="2">
        <f t="shared" si="9"/>
        <v>0</v>
      </c>
      <c r="AH61" s="2">
        <f t="shared" si="9"/>
        <v>0</v>
      </c>
      <c r="AI61" s="2">
        <f t="shared" si="9"/>
        <v>0</v>
      </c>
      <c r="AJ61" s="2">
        <f>IF(AJ22="",0,1)</f>
        <v>0</v>
      </c>
      <c r="AK61" s="2">
        <f>IF(AK22="",0,1)</f>
        <v>0</v>
      </c>
      <c r="AL61" s="2">
        <f>IF(AL22="",0,1)</f>
        <v>0</v>
      </c>
      <c r="AM61" s="2">
        <f>IF(AM22="",0,1)</f>
        <v>0</v>
      </c>
      <c r="AN61" s="2">
        <f>IF(AN22="",0,1)</f>
        <v>0</v>
      </c>
      <c r="AO61" s="2">
        <f>IF(AO22="",0,1)</f>
        <v>0</v>
      </c>
      <c r="AP61" s="2">
        <f>IF(AP22="",0,1)</f>
        <v>0</v>
      </c>
      <c r="AQ61" s="2">
        <f>IF(AQ22="",0,1)</f>
        <v>0</v>
      </c>
      <c r="AR61" s="2">
        <f>IF(AR22="",0,1)</f>
        <v>0</v>
      </c>
      <c r="AS61" s="2">
        <f>IF(AS22="",0,1)</f>
        <v>0</v>
      </c>
      <c r="AT61" s="2">
        <f>IF(AT22="",0,1)</f>
        <v>0</v>
      </c>
      <c r="AU61" s="2">
        <f>IF(AU22="",0,1)</f>
        <v>0</v>
      </c>
      <c r="AV61" s="2">
        <f>IF(AV22="",0,1)</f>
        <v>0</v>
      </c>
      <c r="AW61" s="2">
        <f>IF(AW22="",0,1)</f>
        <v>0</v>
      </c>
      <c r="AX61" s="2">
        <f>IF(AX22="",0,1)</f>
        <v>0</v>
      </c>
      <c r="AY61" s="2">
        <f>IF(AY22="",0,1)</f>
        <v>0</v>
      </c>
      <c r="AZ61" s="2">
        <f>SUM(B61:AY61)</f>
        <v>0</v>
      </c>
    </row>
    <row r="62" spans="1:52" ht="24" customHeight="1" x14ac:dyDescent="0.25">
      <c r="A62" s="1" t="s">
        <v>14</v>
      </c>
      <c r="B62" s="2">
        <f t="shared" ref="B62:AG62" si="10">IF(B20="N/A",0,1)</f>
        <v>1</v>
      </c>
      <c r="C62" s="2">
        <f t="shared" si="10"/>
        <v>1</v>
      </c>
      <c r="D62" s="2">
        <f t="shared" si="10"/>
        <v>1</v>
      </c>
      <c r="E62" s="2">
        <f t="shared" si="10"/>
        <v>1</v>
      </c>
      <c r="F62" s="2">
        <f t="shared" si="10"/>
        <v>1</v>
      </c>
      <c r="G62" s="2">
        <f t="shared" si="10"/>
        <v>1</v>
      </c>
      <c r="H62" s="2">
        <f t="shared" si="10"/>
        <v>1</v>
      </c>
      <c r="I62" s="2">
        <f t="shared" si="10"/>
        <v>1</v>
      </c>
      <c r="J62" s="2">
        <f t="shared" si="10"/>
        <v>1</v>
      </c>
      <c r="K62" s="2">
        <f t="shared" si="10"/>
        <v>1</v>
      </c>
      <c r="L62" s="2">
        <f t="shared" si="10"/>
        <v>1</v>
      </c>
      <c r="M62" s="2">
        <f t="shared" si="10"/>
        <v>1</v>
      </c>
      <c r="N62" s="2">
        <f t="shared" si="10"/>
        <v>1</v>
      </c>
      <c r="O62" s="2">
        <f t="shared" si="10"/>
        <v>1</v>
      </c>
      <c r="P62" s="2">
        <f t="shared" si="10"/>
        <v>1</v>
      </c>
      <c r="Q62" s="2">
        <f t="shared" si="10"/>
        <v>1</v>
      </c>
      <c r="R62" s="2">
        <f t="shared" si="10"/>
        <v>1</v>
      </c>
      <c r="S62" s="2">
        <f t="shared" si="10"/>
        <v>1</v>
      </c>
      <c r="T62" s="2">
        <f t="shared" si="10"/>
        <v>1</v>
      </c>
      <c r="U62" s="2">
        <f t="shared" si="10"/>
        <v>1</v>
      </c>
      <c r="V62" s="2">
        <f t="shared" si="10"/>
        <v>1</v>
      </c>
      <c r="W62" s="2">
        <f t="shared" si="10"/>
        <v>1</v>
      </c>
      <c r="X62" s="2">
        <f t="shared" si="10"/>
        <v>1</v>
      </c>
      <c r="Y62" s="2">
        <f t="shared" si="10"/>
        <v>1</v>
      </c>
      <c r="Z62" s="2">
        <f t="shared" si="10"/>
        <v>1</v>
      </c>
      <c r="AA62" s="2">
        <f t="shared" si="10"/>
        <v>1</v>
      </c>
      <c r="AB62" s="2">
        <f t="shared" si="10"/>
        <v>1</v>
      </c>
      <c r="AC62" s="2">
        <f t="shared" si="10"/>
        <v>1</v>
      </c>
      <c r="AD62" s="2">
        <f t="shared" si="10"/>
        <v>1</v>
      </c>
      <c r="AE62" s="2">
        <f t="shared" si="10"/>
        <v>1</v>
      </c>
      <c r="AF62" s="2">
        <f t="shared" si="10"/>
        <v>1</v>
      </c>
      <c r="AG62" s="2">
        <f t="shared" si="10"/>
        <v>1</v>
      </c>
      <c r="AH62" s="2">
        <f>IF(AH20="N/A",0,1)</f>
        <v>1</v>
      </c>
      <c r="AI62" s="2">
        <f>IF(AI20="N/A",0,1)</f>
        <v>1</v>
      </c>
      <c r="AJ62" s="2">
        <f>IF(AJ20="N/A",0,1)</f>
        <v>1</v>
      </c>
      <c r="AK62" s="2">
        <f>IF(AK20="N/A",0,1)</f>
        <v>1</v>
      </c>
      <c r="AL62" s="2">
        <f>IF(AL20="N/A",0,1)</f>
        <v>1</v>
      </c>
      <c r="AM62" s="2">
        <f>IF(AM20="N/A",0,1)</f>
        <v>1</v>
      </c>
      <c r="AN62" s="2">
        <f>IF(AN20="N/A",0,1)</f>
        <v>1</v>
      </c>
      <c r="AO62" s="2">
        <f>IF(AO20="N/A",0,1)</f>
        <v>1</v>
      </c>
      <c r="AP62" s="2">
        <f>IF(AP20="N/A",0,1)</f>
        <v>1</v>
      </c>
      <c r="AQ62" s="2">
        <f>IF(AQ20="N/A",0,1)</f>
        <v>1</v>
      </c>
      <c r="AR62" s="2">
        <f>IF(AR20="N/A",0,1)</f>
        <v>1</v>
      </c>
      <c r="AS62" s="2">
        <f>IF(AS20="N/A",0,1)</f>
        <v>1</v>
      </c>
      <c r="AT62" s="2">
        <f>IF(AT20="N/A",0,1)</f>
        <v>1</v>
      </c>
      <c r="AU62" s="2">
        <f>IF(AU20="N/A",0,1)</f>
        <v>1</v>
      </c>
      <c r="AV62" s="2">
        <f>IF(AV20="N/A",0,1)</f>
        <v>1</v>
      </c>
      <c r="AW62" s="2">
        <f>IF(AW20="N/A",0,1)</f>
        <v>1</v>
      </c>
      <c r="AX62" s="2">
        <f>IF(AX20="N/A",0,1)</f>
        <v>1</v>
      </c>
      <c r="AY62" s="2">
        <f>IF(AY20="N/A",0,1)</f>
        <v>1</v>
      </c>
      <c r="AZ62" s="2">
        <f>SUM(B62:AY62)</f>
        <v>50</v>
      </c>
    </row>
    <row r="63" spans="1:52" ht="24" customHeight="1" x14ac:dyDescent="0.25">
      <c r="A63" s="1" t="s">
        <v>15</v>
      </c>
      <c r="B63" s="2">
        <f t="shared" ref="B63:AG63" si="11">IF(B20="NO",1,0)</f>
        <v>0</v>
      </c>
      <c r="C63" s="2">
        <f t="shared" si="11"/>
        <v>0</v>
      </c>
      <c r="D63" s="2">
        <f t="shared" si="11"/>
        <v>0</v>
      </c>
      <c r="E63" s="2">
        <f t="shared" si="11"/>
        <v>0</v>
      </c>
      <c r="F63" s="2">
        <f t="shared" si="11"/>
        <v>0</v>
      </c>
      <c r="G63" s="2">
        <f t="shared" si="11"/>
        <v>0</v>
      </c>
      <c r="H63" s="2">
        <f t="shared" si="11"/>
        <v>0</v>
      </c>
      <c r="I63" s="2">
        <f t="shared" si="11"/>
        <v>0</v>
      </c>
      <c r="J63" s="2">
        <f t="shared" si="11"/>
        <v>0</v>
      </c>
      <c r="K63" s="2">
        <f t="shared" si="11"/>
        <v>0</v>
      </c>
      <c r="L63" s="2">
        <f t="shared" si="11"/>
        <v>0</v>
      </c>
      <c r="M63" s="2">
        <f t="shared" si="11"/>
        <v>0</v>
      </c>
      <c r="N63" s="2">
        <f t="shared" si="11"/>
        <v>0</v>
      </c>
      <c r="O63" s="2">
        <f t="shared" si="11"/>
        <v>0</v>
      </c>
      <c r="P63" s="2">
        <f t="shared" si="11"/>
        <v>0</v>
      </c>
      <c r="Q63" s="2">
        <f t="shared" si="11"/>
        <v>0</v>
      </c>
      <c r="R63" s="2">
        <f t="shared" si="11"/>
        <v>0</v>
      </c>
      <c r="S63" s="2">
        <f t="shared" si="11"/>
        <v>0</v>
      </c>
      <c r="T63" s="2">
        <f t="shared" si="11"/>
        <v>0</v>
      </c>
      <c r="U63" s="2">
        <f t="shared" si="11"/>
        <v>0</v>
      </c>
      <c r="V63" s="2">
        <f t="shared" si="11"/>
        <v>0</v>
      </c>
      <c r="W63" s="2">
        <f t="shared" si="11"/>
        <v>0</v>
      </c>
      <c r="X63" s="2">
        <f t="shared" si="11"/>
        <v>0</v>
      </c>
      <c r="Y63" s="2">
        <f t="shared" si="11"/>
        <v>0</v>
      </c>
      <c r="Z63" s="2">
        <f t="shared" si="11"/>
        <v>0</v>
      </c>
      <c r="AA63" s="2">
        <f t="shared" si="11"/>
        <v>0</v>
      </c>
      <c r="AB63" s="2">
        <f t="shared" si="11"/>
        <v>0</v>
      </c>
      <c r="AC63" s="2">
        <f t="shared" si="11"/>
        <v>0</v>
      </c>
      <c r="AD63" s="2">
        <f t="shared" si="11"/>
        <v>0</v>
      </c>
      <c r="AE63" s="2">
        <f t="shared" si="11"/>
        <v>0</v>
      </c>
      <c r="AF63" s="2">
        <f t="shared" si="11"/>
        <v>0</v>
      </c>
      <c r="AG63" s="2">
        <f t="shared" si="11"/>
        <v>0</v>
      </c>
      <c r="AH63" s="2">
        <f>IF(AH20="NO",1,0)</f>
        <v>0</v>
      </c>
      <c r="AI63" s="2">
        <f>IF(AI20="NO",1,0)</f>
        <v>0</v>
      </c>
      <c r="AJ63" s="2">
        <f>IF(AJ20="NO",1,0)</f>
        <v>0</v>
      </c>
      <c r="AK63" s="2">
        <f>IF(AK20="NO",1,0)</f>
        <v>0</v>
      </c>
      <c r="AL63" s="2">
        <f>IF(AL20="NO",1,0)</f>
        <v>0</v>
      </c>
      <c r="AM63" s="2">
        <f>IF(AM20="NO",1,0)</f>
        <v>0</v>
      </c>
      <c r="AN63" s="2">
        <f>IF(AN20="NO",1,0)</f>
        <v>0</v>
      </c>
      <c r="AO63" s="2">
        <f>IF(AO20="NO",1,0)</f>
        <v>0</v>
      </c>
      <c r="AP63" s="2">
        <f>IF(AP20="NO",1,0)</f>
        <v>0</v>
      </c>
      <c r="AQ63" s="2">
        <f>IF(AQ20="NO",1,0)</f>
        <v>0</v>
      </c>
      <c r="AR63" s="2">
        <f>IF(AR20="NO",1,0)</f>
        <v>0</v>
      </c>
      <c r="AS63" s="2">
        <f>IF(AS20="NO",1,0)</f>
        <v>0</v>
      </c>
      <c r="AT63" s="2">
        <f>IF(AT20="NO",1,0)</f>
        <v>0</v>
      </c>
      <c r="AU63" s="2">
        <f>IF(AU20="NO",1,0)</f>
        <v>0</v>
      </c>
      <c r="AV63" s="2">
        <f>IF(AV20="NO",1,0)</f>
        <v>0</v>
      </c>
      <c r="AW63" s="2">
        <f>IF(AW20="NO",1,0)</f>
        <v>0</v>
      </c>
      <c r="AX63" s="2">
        <f>IF(AX20="NO",1,0)</f>
        <v>0</v>
      </c>
      <c r="AY63" s="2">
        <f>IF(AY20="NO",1,0)</f>
        <v>0</v>
      </c>
      <c r="AZ63" s="2">
        <f>SUM(B63:AY63)</f>
        <v>0</v>
      </c>
    </row>
    <row r="64" spans="1:52" ht="24" customHeight="1" x14ac:dyDescent="0.25">
      <c r="A64" s="19" t="str">
        <f>A22</f>
        <v>Termination and Appeals Documentation</v>
      </c>
      <c r="B64" s="20"/>
      <c r="C64" s="20"/>
      <c r="D64" s="20"/>
      <c r="E64" s="20"/>
      <c r="F64" s="20"/>
      <c r="G64" s="20"/>
      <c r="H64" s="20"/>
      <c r="I64" s="20"/>
      <c r="J64" s="20"/>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c r="AS64" s="20"/>
      <c r="AT64" s="20"/>
      <c r="AU64" s="20"/>
      <c r="AV64" s="20"/>
      <c r="AW64" s="20"/>
      <c r="AX64" s="20"/>
      <c r="AY64" s="20"/>
      <c r="AZ64" s="20"/>
    </row>
    <row r="65" spans="1:52" ht="24" customHeight="1" x14ac:dyDescent="0.25">
      <c r="A65" s="1" t="s">
        <v>13</v>
      </c>
      <c r="B65" s="2">
        <f t="shared" ref="B65:AG65" si="12">IF(B22="",0,1)</f>
        <v>0</v>
      </c>
      <c r="C65" s="2">
        <f t="shared" si="12"/>
        <v>0</v>
      </c>
      <c r="D65" s="2">
        <f t="shared" si="12"/>
        <v>0</v>
      </c>
      <c r="E65" s="2">
        <f t="shared" si="12"/>
        <v>0</v>
      </c>
      <c r="F65" s="2">
        <f t="shared" si="12"/>
        <v>0</v>
      </c>
      <c r="G65" s="2">
        <f t="shared" si="12"/>
        <v>0</v>
      </c>
      <c r="H65" s="2">
        <f t="shared" si="12"/>
        <v>0</v>
      </c>
      <c r="I65" s="2">
        <f t="shared" si="12"/>
        <v>0</v>
      </c>
      <c r="J65" s="2">
        <f t="shared" si="12"/>
        <v>0</v>
      </c>
      <c r="K65" s="2">
        <f t="shared" si="12"/>
        <v>0</v>
      </c>
      <c r="L65" s="2">
        <f t="shared" si="12"/>
        <v>0</v>
      </c>
      <c r="M65" s="2">
        <f t="shared" si="12"/>
        <v>0</v>
      </c>
      <c r="N65" s="2">
        <f t="shared" si="12"/>
        <v>0</v>
      </c>
      <c r="O65" s="2">
        <f t="shared" si="12"/>
        <v>0</v>
      </c>
      <c r="P65" s="2">
        <f t="shared" si="12"/>
        <v>0</v>
      </c>
      <c r="Q65" s="2">
        <f t="shared" si="12"/>
        <v>0</v>
      </c>
      <c r="R65" s="2">
        <f t="shared" si="12"/>
        <v>0</v>
      </c>
      <c r="S65" s="2">
        <f t="shared" si="12"/>
        <v>0</v>
      </c>
      <c r="T65" s="2">
        <f t="shared" si="12"/>
        <v>0</v>
      </c>
      <c r="U65" s="2">
        <f t="shared" si="12"/>
        <v>0</v>
      </c>
      <c r="V65" s="2">
        <f t="shared" si="12"/>
        <v>0</v>
      </c>
      <c r="W65" s="2">
        <f t="shared" si="12"/>
        <v>0</v>
      </c>
      <c r="X65" s="2">
        <f t="shared" si="12"/>
        <v>0</v>
      </c>
      <c r="Y65" s="2">
        <f t="shared" si="12"/>
        <v>0</v>
      </c>
      <c r="Z65" s="2">
        <f t="shared" si="12"/>
        <v>0</v>
      </c>
      <c r="AA65" s="2">
        <f t="shared" si="12"/>
        <v>0</v>
      </c>
      <c r="AB65" s="2">
        <f t="shared" si="12"/>
        <v>0</v>
      </c>
      <c r="AC65" s="2">
        <f t="shared" si="12"/>
        <v>0</v>
      </c>
      <c r="AD65" s="2">
        <f t="shared" si="12"/>
        <v>0</v>
      </c>
      <c r="AE65" s="2">
        <f t="shared" si="12"/>
        <v>0</v>
      </c>
      <c r="AF65" s="2">
        <f t="shared" si="12"/>
        <v>0</v>
      </c>
      <c r="AG65" s="2">
        <f t="shared" si="12"/>
        <v>0</v>
      </c>
      <c r="AH65" s="2">
        <f>IF(AH22="",0,1)</f>
        <v>0</v>
      </c>
      <c r="AI65" s="2">
        <f>IF(AI22="",0,1)</f>
        <v>0</v>
      </c>
      <c r="AJ65" s="2">
        <f>IF(AJ22="",0,1)</f>
        <v>0</v>
      </c>
      <c r="AK65" s="2">
        <f>IF(AK22="",0,1)</f>
        <v>0</v>
      </c>
      <c r="AL65" s="2">
        <f>IF(AL22="",0,1)</f>
        <v>0</v>
      </c>
      <c r="AM65" s="2">
        <f>IF(AM22="",0,1)</f>
        <v>0</v>
      </c>
      <c r="AN65" s="2">
        <f>IF(AN22="",0,1)</f>
        <v>0</v>
      </c>
      <c r="AO65" s="2">
        <f>IF(AO22="",0,1)</f>
        <v>0</v>
      </c>
      <c r="AP65" s="2">
        <f>IF(AP22="",0,1)</f>
        <v>0</v>
      </c>
      <c r="AQ65" s="2">
        <f>IF(AQ22="",0,1)</f>
        <v>0</v>
      </c>
      <c r="AR65" s="2">
        <f>IF(AR22="",0,1)</f>
        <v>0</v>
      </c>
      <c r="AS65" s="2">
        <f>IF(AS22="",0,1)</f>
        <v>0</v>
      </c>
      <c r="AT65" s="2">
        <f>IF(AT22="",0,1)</f>
        <v>0</v>
      </c>
      <c r="AU65" s="2">
        <f>IF(AU22="",0,1)</f>
        <v>0</v>
      </c>
      <c r="AV65" s="2">
        <f>IF(AV22="",0,1)</f>
        <v>0</v>
      </c>
      <c r="AW65" s="2">
        <f>IF(AW22="",0,1)</f>
        <v>0</v>
      </c>
      <c r="AX65" s="2">
        <f>IF(AX22="",0,1)</f>
        <v>0</v>
      </c>
      <c r="AY65" s="2">
        <f>IF(AY22="",0,1)</f>
        <v>0</v>
      </c>
      <c r="AZ65" s="2">
        <f>SUM(B65:AY65)</f>
        <v>0</v>
      </c>
    </row>
    <row r="66" spans="1:52" ht="24" customHeight="1" x14ac:dyDescent="0.25">
      <c r="A66" s="1" t="s">
        <v>14</v>
      </c>
      <c r="B66" s="2">
        <f t="shared" ref="B66:AG66" si="13">IF(B22="N/A",0,1)</f>
        <v>1</v>
      </c>
      <c r="C66" s="2">
        <f t="shared" si="13"/>
        <v>1</v>
      </c>
      <c r="D66" s="2">
        <f t="shared" si="13"/>
        <v>1</v>
      </c>
      <c r="E66" s="2">
        <f t="shared" si="13"/>
        <v>1</v>
      </c>
      <c r="F66" s="2">
        <f t="shared" si="13"/>
        <v>1</v>
      </c>
      <c r="G66" s="2">
        <f t="shared" si="13"/>
        <v>1</v>
      </c>
      <c r="H66" s="2">
        <f t="shared" si="13"/>
        <v>1</v>
      </c>
      <c r="I66" s="2">
        <f t="shared" si="13"/>
        <v>1</v>
      </c>
      <c r="J66" s="2">
        <f t="shared" si="13"/>
        <v>1</v>
      </c>
      <c r="K66" s="2">
        <f t="shared" si="13"/>
        <v>1</v>
      </c>
      <c r="L66" s="2">
        <f t="shared" si="13"/>
        <v>1</v>
      </c>
      <c r="M66" s="2">
        <f t="shared" si="13"/>
        <v>1</v>
      </c>
      <c r="N66" s="2">
        <f t="shared" si="13"/>
        <v>1</v>
      </c>
      <c r="O66" s="2">
        <f t="shared" si="13"/>
        <v>1</v>
      </c>
      <c r="P66" s="2">
        <f t="shared" si="13"/>
        <v>1</v>
      </c>
      <c r="Q66" s="2">
        <f t="shared" si="13"/>
        <v>1</v>
      </c>
      <c r="R66" s="2">
        <f t="shared" si="13"/>
        <v>1</v>
      </c>
      <c r="S66" s="2">
        <f t="shared" si="13"/>
        <v>1</v>
      </c>
      <c r="T66" s="2">
        <f t="shared" si="13"/>
        <v>1</v>
      </c>
      <c r="U66" s="2">
        <f t="shared" si="13"/>
        <v>1</v>
      </c>
      <c r="V66" s="2">
        <f t="shared" si="13"/>
        <v>1</v>
      </c>
      <c r="W66" s="2">
        <f t="shared" si="13"/>
        <v>1</v>
      </c>
      <c r="X66" s="2">
        <f t="shared" si="13"/>
        <v>1</v>
      </c>
      <c r="Y66" s="2">
        <f t="shared" si="13"/>
        <v>1</v>
      </c>
      <c r="Z66" s="2">
        <f t="shared" si="13"/>
        <v>1</v>
      </c>
      <c r="AA66" s="2">
        <f t="shared" si="13"/>
        <v>1</v>
      </c>
      <c r="AB66" s="2">
        <f t="shared" si="13"/>
        <v>1</v>
      </c>
      <c r="AC66" s="2">
        <f t="shared" si="13"/>
        <v>1</v>
      </c>
      <c r="AD66" s="2">
        <f t="shared" si="13"/>
        <v>1</v>
      </c>
      <c r="AE66" s="2">
        <f t="shared" si="13"/>
        <v>1</v>
      </c>
      <c r="AF66" s="2">
        <f t="shared" si="13"/>
        <v>1</v>
      </c>
      <c r="AG66" s="2">
        <f t="shared" si="13"/>
        <v>1</v>
      </c>
      <c r="AH66" s="2">
        <f>IF(AH22="N/A",0,1)</f>
        <v>1</v>
      </c>
      <c r="AI66" s="2">
        <f>IF(AI22="N/A",0,1)</f>
        <v>1</v>
      </c>
      <c r="AJ66" s="2">
        <f>IF(AJ22="N/A",0,1)</f>
        <v>1</v>
      </c>
      <c r="AK66" s="2">
        <f>IF(AK22="N/A",0,1)</f>
        <v>1</v>
      </c>
      <c r="AL66" s="2">
        <f>IF(AL22="N/A",0,1)</f>
        <v>1</v>
      </c>
      <c r="AM66" s="2">
        <f>IF(AM22="N/A",0,1)</f>
        <v>1</v>
      </c>
      <c r="AN66" s="2">
        <f>IF(AN22="N/A",0,1)</f>
        <v>1</v>
      </c>
      <c r="AO66" s="2">
        <f>IF(AO22="N/A",0,1)</f>
        <v>1</v>
      </c>
      <c r="AP66" s="2">
        <f>IF(AP22="N/A",0,1)</f>
        <v>1</v>
      </c>
      <c r="AQ66" s="2">
        <f>IF(AQ22="N/A",0,1)</f>
        <v>1</v>
      </c>
      <c r="AR66" s="2">
        <f>IF(AR22="N/A",0,1)</f>
        <v>1</v>
      </c>
      <c r="AS66" s="2">
        <f>IF(AS22="N/A",0,1)</f>
        <v>1</v>
      </c>
      <c r="AT66" s="2">
        <f>IF(AT22="N/A",0,1)</f>
        <v>1</v>
      </c>
      <c r="AU66" s="2">
        <f>IF(AU22="N/A",0,1)</f>
        <v>1</v>
      </c>
      <c r="AV66" s="2">
        <f>IF(AV22="N/A",0,1)</f>
        <v>1</v>
      </c>
      <c r="AW66" s="2">
        <f>IF(AW22="N/A",0,1)</f>
        <v>1</v>
      </c>
      <c r="AX66" s="2">
        <f>IF(AX22="N/A",0,1)</f>
        <v>1</v>
      </c>
      <c r="AY66" s="2">
        <f>IF(AY22="N/A",0,1)</f>
        <v>1</v>
      </c>
      <c r="AZ66" s="2">
        <f>SUM(B66:AY66)</f>
        <v>50</v>
      </c>
    </row>
    <row r="67" spans="1:52" ht="24" customHeight="1" x14ac:dyDescent="0.25">
      <c r="A67" s="1" t="s">
        <v>15</v>
      </c>
      <c r="B67" s="2">
        <f t="shared" ref="B67:AG67" si="14">IF(B22="NO",1,0)</f>
        <v>0</v>
      </c>
      <c r="C67" s="2">
        <f t="shared" si="14"/>
        <v>0</v>
      </c>
      <c r="D67" s="2">
        <f t="shared" si="14"/>
        <v>0</v>
      </c>
      <c r="E67" s="2">
        <f t="shared" si="14"/>
        <v>0</v>
      </c>
      <c r="F67" s="2">
        <f t="shared" si="14"/>
        <v>0</v>
      </c>
      <c r="G67" s="2">
        <f t="shared" si="14"/>
        <v>0</v>
      </c>
      <c r="H67" s="2">
        <f t="shared" si="14"/>
        <v>0</v>
      </c>
      <c r="I67" s="2">
        <f t="shared" si="14"/>
        <v>0</v>
      </c>
      <c r="J67" s="2">
        <f t="shared" si="14"/>
        <v>0</v>
      </c>
      <c r="K67" s="2">
        <f t="shared" si="14"/>
        <v>0</v>
      </c>
      <c r="L67" s="2">
        <f t="shared" si="14"/>
        <v>0</v>
      </c>
      <c r="M67" s="2">
        <f t="shared" si="14"/>
        <v>0</v>
      </c>
      <c r="N67" s="2">
        <f t="shared" si="14"/>
        <v>0</v>
      </c>
      <c r="O67" s="2">
        <f t="shared" si="14"/>
        <v>0</v>
      </c>
      <c r="P67" s="2">
        <f t="shared" si="14"/>
        <v>0</v>
      </c>
      <c r="Q67" s="2">
        <f t="shared" si="14"/>
        <v>0</v>
      </c>
      <c r="R67" s="2">
        <f t="shared" si="14"/>
        <v>0</v>
      </c>
      <c r="S67" s="2">
        <f t="shared" si="14"/>
        <v>0</v>
      </c>
      <c r="T67" s="2">
        <f t="shared" si="14"/>
        <v>0</v>
      </c>
      <c r="U67" s="2">
        <f t="shared" si="14"/>
        <v>0</v>
      </c>
      <c r="V67" s="2">
        <f t="shared" si="14"/>
        <v>0</v>
      </c>
      <c r="W67" s="2">
        <f t="shared" si="14"/>
        <v>0</v>
      </c>
      <c r="X67" s="2">
        <f t="shared" si="14"/>
        <v>0</v>
      </c>
      <c r="Y67" s="2">
        <f t="shared" si="14"/>
        <v>0</v>
      </c>
      <c r="Z67" s="2">
        <f t="shared" si="14"/>
        <v>0</v>
      </c>
      <c r="AA67" s="2">
        <f t="shared" si="14"/>
        <v>0</v>
      </c>
      <c r="AB67" s="2">
        <f t="shared" si="14"/>
        <v>0</v>
      </c>
      <c r="AC67" s="2">
        <f t="shared" si="14"/>
        <v>0</v>
      </c>
      <c r="AD67" s="2">
        <f t="shared" si="14"/>
        <v>0</v>
      </c>
      <c r="AE67" s="2">
        <f t="shared" si="14"/>
        <v>0</v>
      </c>
      <c r="AF67" s="2">
        <f t="shared" si="14"/>
        <v>0</v>
      </c>
      <c r="AG67" s="2">
        <f t="shared" si="14"/>
        <v>0</v>
      </c>
      <c r="AH67" s="2">
        <f>IF(AH22="NO",1,0)</f>
        <v>0</v>
      </c>
      <c r="AI67" s="2">
        <f>IF(AI22="NO",1,0)</f>
        <v>0</v>
      </c>
      <c r="AJ67" s="2">
        <f>IF(AJ22="NO",1,0)</f>
        <v>0</v>
      </c>
      <c r="AK67" s="2">
        <f>IF(AK22="NO",1,0)</f>
        <v>0</v>
      </c>
      <c r="AL67" s="2">
        <f>IF(AL22="NO",1,0)</f>
        <v>0</v>
      </c>
      <c r="AM67" s="2">
        <f>IF(AM22="NO",1,0)</f>
        <v>0</v>
      </c>
      <c r="AN67" s="2">
        <f>IF(AN22="NO",1,0)</f>
        <v>0</v>
      </c>
      <c r="AO67" s="2">
        <f>IF(AO22="NO",1,0)</f>
        <v>0</v>
      </c>
      <c r="AP67" s="2">
        <f>IF(AP22="NO",1,0)</f>
        <v>0</v>
      </c>
      <c r="AQ67" s="2">
        <f>IF(AQ22="NO",1,0)</f>
        <v>0</v>
      </c>
      <c r="AR67" s="2">
        <f>IF(AR22="NO",1,0)</f>
        <v>0</v>
      </c>
      <c r="AS67" s="2">
        <f>IF(AS22="NO",1,0)</f>
        <v>0</v>
      </c>
      <c r="AT67" s="2">
        <f>IF(AT22="NO",1,0)</f>
        <v>0</v>
      </c>
      <c r="AU67" s="2">
        <f>IF(AU22="NO",1,0)</f>
        <v>0</v>
      </c>
      <c r="AV67" s="2">
        <f>IF(AV22="NO",1,0)</f>
        <v>0</v>
      </c>
      <c r="AW67" s="2">
        <f>IF(AW22="NO",1,0)</f>
        <v>0</v>
      </c>
      <c r="AX67" s="2">
        <f>IF(AX22="NO",1,0)</f>
        <v>0</v>
      </c>
      <c r="AY67" s="2">
        <f>IF(AY22="NO",1,0)</f>
        <v>0</v>
      </c>
      <c r="AZ67" s="2">
        <f>SUM(B67:AY67)</f>
        <v>0</v>
      </c>
    </row>
    <row r="68" spans="1:52" ht="24" customHeight="1" x14ac:dyDescent="0.25">
      <c r="A68" s="19" t="str">
        <f>A24</f>
        <v>Individualized Housing Stability Plans</v>
      </c>
      <c r="B68" s="20"/>
      <c r="C68" s="20"/>
      <c r="D68" s="20"/>
      <c r="E68" s="20"/>
      <c r="F68" s="2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c r="AS68" s="20"/>
      <c r="AT68" s="20"/>
      <c r="AU68" s="20"/>
      <c r="AV68" s="20"/>
      <c r="AW68" s="20"/>
      <c r="AX68" s="20"/>
      <c r="AY68" s="20"/>
      <c r="AZ68" s="20"/>
    </row>
    <row r="69" spans="1:52" ht="24" customHeight="1" x14ac:dyDescent="0.25">
      <c r="A69" s="1" t="s">
        <v>13</v>
      </c>
      <c r="B69" s="2">
        <f t="shared" ref="B69:AG69" si="15">IF(B24="",0,1)</f>
        <v>0</v>
      </c>
      <c r="C69" s="2">
        <f t="shared" si="15"/>
        <v>0</v>
      </c>
      <c r="D69" s="2">
        <f t="shared" si="15"/>
        <v>0</v>
      </c>
      <c r="E69" s="2">
        <f t="shared" si="15"/>
        <v>0</v>
      </c>
      <c r="F69" s="2">
        <f t="shared" si="15"/>
        <v>0</v>
      </c>
      <c r="G69" s="2">
        <f t="shared" si="15"/>
        <v>0</v>
      </c>
      <c r="H69" s="2">
        <f t="shared" si="15"/>
        <v>0</v>
      </c>
      <c r="I69" s="2">
        <f t="shared" si="15"/>
        <v>0</v>
      </c>
      <c r="J69" s="2">
        <f t="shared" si="15"/>
        <v>0</v>
      </c>
      <c r="K69" s="2">
        <f t="shared" si="15"/>
        <v>0</v>
      </c>
      <c r="L69" s="2">
        <f t="shared" si="15"/>
        <v>0</v>
      </c>
      <c r="M69" s="2">
        <f t="shared" si="15"/>
        <v>0</v>
      </c>
      <c r="N69" s="2">
        <f t="shared" si="15"/>
        <v>0</v>
      </c>
      <c r="O69" s="2">
        <f t="shared" si="15"/>
        <v>0</v>
      </c>
      <c r="P69" s="2">
        <f t="shared" si="15"/>
        <v>0</v>
      </c>
      <c r="Q69" s="2">
        <f t="shared" si="15"/>
        <v>0</v>
      </c>
      <c r="R69" s="2">
        <f t="shared" si="15"/>
        <v>0</v>
      </c>
      <c r="S69" s="2">
        <f t="shared" si="15"/>
        <v>0</v>
      </c>
      <c r="T69" s="2">
        <f t="shared" si="15"/>
        <v>0</v>
      </c>
      <c r="U69" s="2">
        <f t="shared" si="15"/>
        <v>0</v>
      </c>
      <c r="V69" s="2">
        <f t="shared" si="15"/>
        <v>0</v>
      </c>
      <c r="W69" s="2">
        <f t="shared" si="15"/>
        <v>0</v>
      </c>
      <c r="X69" s="2">
        <f t="shared" si="15"/>
        <v>0</v>
      </c>
      <c r="Y69" s="2">
        <f t="shared" si="15"/>
        <v>0</v>
      </c>
      <c r="Z69" s="2">
        <f t="shared" si="15"/>
        <v>0</v>
      </c>
      <c r="AA69" s="2">
        <f t="shared" si="15"/>
        <v>0</v>
      </c>
      <c r="AB69" s="2">
        <f t="shared" si="15"/>
        <v>0</v>
      </c>
      <c r="AC69" s="2">
        <f t="shared" si="15"/>
        <v>0</v>
      </c>
      <c r="AD69" s="2">
        <f t="shared" si="15"/>
        <v>0</v>
      </c>
      <c r="AE69" s="2">
        <f t="shared" si="15"/>
        <v>0</v>
      </c>
      <c r="AF69" s="2">
        <f t="shared" si="15"/>
        <v>0</v>
      </c>
      <c r="AG69" s="2">
        <f t="shared" si="15"/>
        <v>0</v>
      </c>
      <c r="AH69" s="2">
        <f>IF(AH24="",0,1)</f>
        <v>0</v>
      </c>
      <c r="AI69" s="2">
        <f>IF(AI24="",0,1)</f>
        <v>0</v>
      </c>
      <c r="AJ69" s="2">
        <f>IF(AJ24="",0,1)</f>
        <v>0</v>
      </c>
      <c r="AK69" s="2">
        <f>IF(AK24="",0,1)</f>
        <v>0</v>
      </c>
      <c r="AL69" s="2">
        <f>IF(AL24="",0,1)</f>
        <v>0</v>
      </c>
      <c r="AM69" s="2">
        <f>IF(AM24="",0,1)</f>
        <v>0</v>
      </c>
      <c r="AN69" s="2">
        <f>IF(AN24="",0,1)</f>
        <v>0</v>
      </c>
      <c r="AO69" s="2">
        <f>IF(AO24="",0,1)</f>
        <v>0</v>
      </c>
      <c r="AP69" s="2">
        <f>IF(AP24="",0,1)</f>
        <v>0</v>
      </c>
      <c r="AQ69" s="2">
        <f>IF(AQ24="",0,1)</f>
        <v>0</v>
      </c>
      <c r="AR69" s="2">
        <f>IF(AR24="",0,1)</f>
        <v>0</v>
      </c>
      <c r="AS69" s="2">
        <f>IF(AS24="",0,1)</f>
        <v>0</v>
      </c>
      <c r="AT69" s="2">
        <f>IF(AT24="",0,1)</f>
        <v>0</v>
      </c>
      <c r="AU69" s="2">
        <f>IF(AU24="",0,1)</f>
        <v>0</v>
      </c>
      <c r="AV69" s="2">
        <f>IF(AV24="",0,1)</f>
        <v>0</v>
      </c>
      <c r="AW69" s="2">
        <f>IF(AW24="",0,1)</f>
        <v>0</v>
      </c>
      <c r="AX69" s="2">
        <f>IF(AX24="",0,1)</f>
        <v>0</v>
      </c>
      <c r="AY69" s="2">
        <f>IF(AY24="",0,1)</f>
        <v>0</v>
      </c>
      <c r="AZ69" s="2">
        <f>SUM(B69:AY69)</f>
        <v>0</v>
      </c>
    </row>
    <row r="70" spans="1:52" ht="24" customHeight="1" x14ac:dyDescent="0.25">
      <c r="A70" s="1" t="s">
        <v>14</v>
      </c>
      <c r="B70" s="2">
        <f t="shared" ref="B70:AG70" si="16">IF(B24="N/A",0,1)</f>
        <v>1</v>
      </c>
      <c r="C70" s="2">
        <f t="shared" si="16"/>
        <v>1</v>
      </c>
      <c r="D70" s="2">
        <f t="shared" si="16"/>
        <v>1</v>
      </c>
      <c r="E70" s="2">
        <f t="shared" si="16"/>
        <v>1</v>
      </c>
      <c r="F70" s="2">
        <f t="shared" si="16"/>
        <v>1</v>
      </c>
      <c r="G70" s="2">
        <f t="shared" si="16"/>
        <v>1</v>
      </c>
      <c r="H70" s="2">
        <f t="shared" si="16"/>
        <v>1</v>
      </c>
      <c r="I70" s="2">
        <f t="shared" si="16"/>
        <v>1</v>
      </c>
      <c r="J70" s="2">
        <f t="shared" si="16"/>
        <v>1</v>
      </c>
      <c r="K70" s="2">
        <f t="shared" si="16"/>
        <v>1</v>
      </c>
      <c r="L70" s="2">
        <f t="shared" si="16"/>
        <v>1</v>
      </c>
      <c r="M70" s="2">
        <f t="shared" si="16"/>
        <v>1</v>
      </c>
      <c r="N70" s="2">
        <f t="shared" si="16"/>
        <v>1</v>
      </c>
      <c r="O70" s="2">
        <f t="shared" si="16"/>
        <v>1</v>
      </c>
      <c r="P70" s="2">
        <f t="shared" si="16"/>
        <v>1</v>
      </c>
      <c r="Q70" s="2">
        <f t="shared" si="16"/>
        <v>1</v>
      </c>
      <c r="R70" s="2">
        <f t="shared" si="16"/>
        <v>1</v>
      </c>
      <c r="S70" s="2">
        <f t="shared" si="16"/>
        <v>1</v>
      </c>
      <c r="T70" s="2">
        <f t="shared" si="16"/>
        <v>1</v>
      </c>
      <c r="U70" s="2">
        <f t="shared" si="16"/>
        <v>1</v>
      </c>
      <c r="V70" s="2">
        <f t="shared" si="16"/>
        <v>1</v>
      </c>
      <c r="W70" s="2">
        <f t="shared" si="16"/>
        <v>1</v>
      </c>
      <c r="X70" s="2">
        <f t="shared" si="16"/>
        <v>1</v>
      </c>
      <c r="Y70" s="2">
        <f t="shared" si="16"/>
        <v>1</v>
      </c>
      <c r="Z70" s="2">
        <f t="shared" si="16"/>
        <v>1</v>
      </c>
      <c r="AA70" s="2">
        <f t="shared" si="16"/>
        <v>1</v>
      </c>
      <c r="AB70" s="2">
        <f t="shared" si="16"/>
        <v>1</v>
      </c>
      <c r="AC70" s="2">
        <f t="shared" si="16"/>
        <v>1</v>
      </c>
      <c r="AD70" s="2">
        <f t="shared" si="16"/>
        <v>1</v>
      </c>
      <c r="AE70" s="2">
        <f t="shared" si="16"/>
        <v>1</v>
      </c>
      <c r="AF70" s="2">
        <f t="shared" si="16"/>
        <v>1</v>
      </c>
      <c r="AG70" s="2">
        <f t="shared" si="16"/>
        <v>1</v>
      </c>
      <c r="AH70" s="2">
        <f>IF(AH24="N/A",0,1)</f>
        <v>1</v>
      </c>
      <c r="AI70" s="2">
        <f>IF(AI24="N/A",0,1)</f>
        <v>1</v>
      </c>
      <c r="AJ70" s="2">
        <f>IF(AJ24="N/A",0,1)</f>
        <v>1</v>
      </c>
      <c r="AK70" s="2">
        <f>IF(AK24="N/A",0,1)</f>
        <v>1</v>
      </c>
      <c r="AL70" s="2">
        <f>IF(AL24="N/A",0,1)</f>
        <v>1</v>
      </c>
      <c r="AM70" s="2">
        <f>IF(AM24="N/A",0,1)</f>
        <v>1</v>
      </c>
      <c r="AN70" s="2">
        <f>IF(AN24="N/A",0,1)</f>
        <v>1</v>
      </c>
      <c r="AO70" s="2">
        <f>IF(AO24="N/A",0,1)</f>
        <v>1</v>
      </c>
      <c r="AP70" s="2">
        <f>IF(AP24="N/A",0,1)</f>
        <v>1</v>
      </c>
      <c r="AQ70" s="2">
        <f>IF(AQ24="N/A",0,1)</f>
        <v>1</v>
      </c>
      <c r="AR70" s="2">
        <f>IF(AR24="N/A",0,1)</f>
        <v>1</v>
      </c>
      <c r="AS70" s="2">
        <f>IF(AS24="N/A",0,1)</f>
        <v>1</v>
      </c>
      <c r="AT70" s="2">
        <f>IF(AT24="N/A",0,1)</f>
        <v>1</v>
      </c>
      <c r="AU70" s="2">
        <f>IF(AU24="N/A",0,1)</f>
        <v>1</v>
      </c>
      <c r="AV70" s="2">
        <f>IF(AV24="N/A",0,1)</f>
        <v>1</v>
      </c>
      <c r="AW70" s="2">
        <f>IF(AW24="N/A",0,1)</f>
        <v>1</v>
      </c>
      <c r="AX70" s="2">
        <f>IF(AX24="N/A",0,1)</f>
        <v>1</v>
      </c>
      <c r="AY70" s="2">
        <f>IF(AY24="N/A",0,1)</f>
        <v>1</v>
      </c>
      <c r="AZ70" s="2">
        <f>SUM(B70:AY70)</f>
        <v>50</v>
      </c>
    </row>
    <row r="71" spans="1:52" ht="24" customHeight="1" x14ac:dyDescent="0.25">
      <c r="A71" s="1" t="s">
        <v>15</v>
      </c>
      <c r="B71" s="2">
        <f t="shared" ref="B71:AG71" si="17">IF(B24="NO",1,0)</f>
        <v>0</v>
      </c>
      <c r="C71" s="2">
        <f t="shared" si="17"/>
        <v>0</v>
      </c>
      <c r="D71" s="2">
        <f t="shared" si="17"/>
        <v>0</v>
      </c>
      <c r="E71" s="2">
        <f t="shared" si="17"/>
        <v>0</v>
      </c>
      <c r="F71" s="2">
        <f t="shared" si="17"/>
        <v>0</v>
      </c>
      <c r="G71" s="2">
        <f t="shared" si="17"/>
        <v>0</v>
      </c>
      <c r="H71" s="2">
        <f t="shared" si="17"/>
        <v>0</v>
      </c>
      <c r="I71" s="2">
        <f t="shared" si="17"/>
        <v>0</v>
      </c>
      <c r="J71" s="2">
        <f t="shared" si="17"/>
        <v>0</v>
      </c>
      <c r="K71" s="2">
        <f t="shared" si="17"/>
        <v>0</v>
      </c>
      <c r="L71" s="2">
        <f t="shared" si="17"/>
        <v>0</v>
      </c>
      <c r="M71" s="2">
        <f t="shared" si="17"/>
        <v>0</v>
      </c>
      <c r="N71" s="2">
        <f t="shared" si="17"/>
        <v>0</v>
      </c>
      <c r="O71" s="2">
        <f t="shared" si="17"/>
        <v>0</v>
      </c>
      <c r="P71" s="2">
        <f t="shared" si="17"/>
        <v>0</v>
      </c>
      <c r="Q71" s="2">
        <f t="shared" si="17"/>
        <v>0</v>
      </c>
      <c r="R71" s="2">
        <f t="shared" si="17"/>
        <v>0</v>
      </c>
      <c r="S71" s="2">
        <f t="shared" si="17"/>
        <v>0</v>
      </c>
      <c r="T71" s="2">
        <f t="shared" si="17"/>
        <v>0</v>
      </c>
      <c r="U71" s="2">
        <f t="shared" si="17"/>
        <v>0</v>
      </c>
      <c r="V71" s="2">
        <f t="shared" si="17"/>
        <v>0</v>
      </c>
      <c r="W71" s="2">
        <f t="shared" si="17"/>
        <v>0</v>
      </c>
      <c r="X71" s="2">
        <f t="shared" si="17"/>
        <v>0</v>
      </c>
      <c r="Y71" s="2">
        <f t="shared" si="17"/>
        <v>0</v>
      </c>
      <c r="Z71" s="2">
        <f t="shared" si="17"/>
        <v>0</v>
      </c>
      <c r="AA71" s="2">
        <f t="shared" si="17"/>
        <v>0</v>
      </c>
      <c r="AB71" s="2">
        <f t="shared" si="17"/>
        <v>0</v>
      </c>
      <c r="AC71" s="2">
        <f t="shared" si="17"/>
        <v>0</v>
      </c>
      <c r="AD71" s="2">
        <f t="shared" si="17"/>
        <v>0</v>
      </c>
      <c r="AE71" s="2">
        <f t="shared" si="17"/>
        <v>0</v>
      </c>
      <c r="AF71" s="2">
        <f t="shared" si="17"/>
        <v>0</v>
      </c>
      <c r="AG71" s="2">
        <f t="shared" si="17"/>
        <v>0</v>
      </c>
      <c r="AH71" s="2">
        <f>IF(AH24="NO",1,0)</f>
        <v>0</v>
      </c>
      <c r="AI71" s="2">
        <f>IF(AI24="NO",1,0)</f>
        <v>0</v>
      </c>
      <c r="AJ71" s="2">
        <f>IF(AJ24="NO",1,0)</f>
        <v>0</v>
      </c>
      <c r="AK71" s="2">
        <f>IF(AK24="NO",1,0)</f>
        <v>0</v>
      </c>
      <c r="AL71" s="2">
        <f>IF(AL24="NO",1,0)</f>
        <v>0</v>
      </c>
      <c r="AM71" s="2">
        <f>IF(AM24="NO",1,0)</f>
        <v>0</v>
      </c>
      <c r="AN71" s="2">
        <f>IF(AN24="NO",1,0)</f>
        <v>0</v>
      </c>
      <c r="AO71" s="2">
        <f>IF(AO24="NO",1,0)</f>
        <v>0</v>
      </c>
      <c r="AP71" s="2">
        <f>IF(AP24="NO",1,0)</f>
        <v>0</v>
      </c>
      <c r="AQ71" s="2">
        <f>IF(AQ24="NO",1,0)</f>
        <v>0</v>
      </c>
      <c r="AR71" s="2">
        <f>IF(AR24="NO",1,0)</f>
        <v>0</v>
      </c>
      <c r="AS71" s="2">
        <f>IF(AS24="NO",1,0)</f>
        <v>0</v>
      </c>
      <c r="AT71" s="2">
        <f>IF(AT24="NO",1,0)</f>
        <v>0</v>
      </c>
      <c r="AU71" s="2">
        <f>IF(AU24="NO",1,0)</f>
        <v>0</v>
      </c>
      <c r="AV71" s="2">
        <f>IF(AV24="NO",1,0)</f>
        <v>0</v>
      </c>
      <c r="AW71" s="2">
        <f>IF(AW24="NO",1,0)</f>
        <v>0</v>
      </c>
      <c r="AX71" s="2">
        <f>IF(AX24="NO",1,0)</f>
        <v>0</v>
      </c>
      <c r="AY71" s="2">
        <f>IF(AY24="NO",1,0)</f>
        <v>0</v>
      </c>
      <c r="AZ71" s="2">
        <f>SUM(B71:AY71)</f>
        <v>0</v>
      </c>
    </row>
    <row r="72" spans="1:52" ht="24" customHeight="1" x14ac:dyDescent="0.25">
      <c r="A72" s="19" t="str">
        <f>A26</f>
        <v xml:space="preserve">Case Notes &amp; Documentation </v>
      </c>
      <c r="B72" s="20"/>
      <c r="C72" s="20"/>
      <c r="D72" s="20"/>
      <c r="E72" s="20"/>
      <c r="F72" s="2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row>
    <row r="73" spans="1:52" ht="24" customHeight="1" x14ac:dyDescent="0.25">
      <c r="A73" s="1" t="s">
        <v>13</v>
      </c>
      <c r="B73" s="2">
        <f t="shared" ref="B73:AG73" si="18">IF(B26="",0,1)</f>
        <v>0</v>
      </c>
      <c r="C73" s="2">
        <f t="shared" si="18"/>
        <v>0</v>
      </c>
      <c r="D73" s="2">
        <f t="shared" si="18"/>
        <v>0</v>
      </c>
      <c r="E73" s="2">
        <f t="shared" si="18"/>
        <v>0</v>
      </c>
      <c r="F73" s="2">
        <f t="shared" si="18"/>
        <v>0</v>
      </c>
      <c r="G73" s="2">
        <f t="shared" si="18"/>
        <v>0</v>
      </c>
      <c r="H73" s="2">
        <f t="shared" si="18"/>
        <v>0</v>
      </c>
      <c r="I73" s="2">
        <f t="shared" si="18"/>
        <v>0</v>
      </c>
      <c r="J73" s="2">
        <f t="shared" si="18"/>
        <v>0</v>
      </c>
      <c r="K73" s="2">
        <f t="shared" si="18"/>
        <v>0</v>
      </c>
      <c r="L73" s="2">
        <f t="shared" si="18"/>
        <v>0</v>
      </c>
      <c r="M73" s="2">
        <f t="shared" si="18"/>
        <v>0</v>
      </c>
      <c r="N73" s="2">
        <f t="shared" si="18"/>
        <v>0</v>
      </c>
      <c r="O73" s="2">
        <f t="shared" si="18"/>
        <v>0</v>
      </c>
      <c r="P73" s="2">
        <f t="shared" si="18"/>
        <v>0</v>
      </c>
      <c r="Q73" s="2">
        <f t="shared" si="18"/>
        <v>0</v>
      </c>
      <c r="R73" s="2">
        <f t="shared" si="18"/>
        <v>0</v>
      </c>
      <c r="S73" s="2">
        <f t="shared" si="18"/>
        <v>0</v>
      </c>
      <c r="T73" s="2">
        <f t="shared" si="18"/>
        <v>0</v>
      </c>
      <c r="U73" s="2">
        <f t="shared" si="18"/>
        <v>0</v>
      </c>
      <c r="V73" s="2">
        <f t="shared" si="18"/>
        <v>0</v>
      </c>
      <c r="W73" s="2">
        <f t="shared" si="18"/>
        <v>0</v>
      </c>
      <c r="X73" s="2">
        <f t="shared" si="18"/>
        <v>0</v>
      </c>
      <c r="Y73" s="2">
        <f t="shared" si="18"/>
        <v>0</v>
      </c>
      <c r="Z73" s="2">
        <f t="shared" si="18"/>
        <v>0</v>
      </c>
      <c r="AA73" s="2">
        <f t="shared" si="18"/>
        <v>0</v>
      </c>
      <c r="AB73" s="2">
        <f t="shared" si="18"/>
        <v>0</v>
      </c>
      <c r="AC73" s="2">
        <f t="shared" si="18"/>
        <v>0</v>
      </c>
      <c r="AD73" s="2">
        <f t="shared" si="18"/>
        <v>0</v>
      </c>
      <c r="AE73" s="2">
        <f t="shared" si="18"/>
        <v>0</v>
      </c>
      <c r="AF73" s="2">
        <f t="shared" si="18"/>
        <v>0</v>
      </c>
      <c r="AG73" s="2">
        <f t="shared" si="18"/>
        <v>0</v>
      </c>
      <c r="AH73" s="2">
        <f>IF(AH26="",0,1)</f>
        <v>0</v>
      </c>
      <c r="AI73" s="2">
        <f>IF(AI26="",0,1)</f>
        <v>0</v>
      </c>
      <c r="AJ73" s="2">
        <f>IF(AJ26="",0,1)</f>
        <v>0</v>
      </c>
      <c r="AK73" s="2">
        <f>IF(AK26="",0,1)</f>
        <v>0</v>
      </c>
      <c r="AL73" s="2">
        <f>IF(AL26="",0,1)</f>
        <v>0</v>
      </c>
      <c r="AM73" s="2">
        <f>IF(AM26="",0,1)</f>
        <v>0</v>
      </c>
      <c r="AN73" s="2">
        <f>IF(AN26="",0,1)</f>
        <v>0</v>
      </c>
      <c r="AO73" s="2">
        <f>IF(AO26="",0,1)</f>
        <v>0</v>
      </c>
      <c r="AP73" s="2">
        <f>IF(AP26="",0,1)</f>
        <v>0</v>
      </c>
      <c r="AQ73" s="2">
        <f>IF(AQ26="",0,1)</f>
        <v>0</v>
      </c>
      <c r="AR73" s="2">
        <f>IF(AR26="",0,1)</f>
        <v>0</v>
      </c>
      <c r="AS73" s="2">
        <f>IF(AS26="",0,1)</f>
        <v>0</v>
      </c>
      <c r="AT73" s="2">
        <f>IF(AT26="",0,1)</f>
        <v>0</v>
      </c>
      <c r="AU73" s="2">
        <f>IF(AU26="",0,1)</f>
        <v>0</v>
      </c>
      <c r="AV73" s="2">
        <f>IF(AV26="",0,1)</f>
        <v>0</v>
      </c>
      <c r="AW73" s="2">
        <f>IF(AW26="",0,1)</f>
        <v>0</v>
      </c>
      <c r="AX73" s="2">
        <f>IF(AX26="",0,1)</f>
        <v>0</v>
      </c>
      <c r="AY73" s="2">
        <f>IF(AY26="",0,1)</f>
        <v>0</v>
      </c>
      <c r="AZ73" s="2">
        <f>SUM(B73:AY73)</f>
        <v>0</v>
      </c>
    </row>
    <row r="74" spans="1:52" ht="24" customHeight="1" x14ac:dyDescent="0.25">
      <c r="A74" s="1" t="s">
        <v>14</v>
      </c>
      <c r="B74" s="2">
        <f t="shared" ref="B74:AG74" si="19">IF(B26="N/A",0,1)</f>
        <v>1</v>
      </c>
      <c r="C74" s="2">
        <f t="shared" si="19"/>
        <v>1</v>
      </c>
      <c r="D74" s="2">
        <f t="shared" si="19"/>
        <v>1</v>
      </c>
      <c r="E74" s="2">
        <f t="shared" si="19"/>
        <v>1</v>
      </c>
      <c r="F74" s="2">
        <f t="shared" si="19"/>
        <v>1</v>
      </c>
      <c r="G74" s="2">
        <f t="shared" si="19"/>
        <v>1</v>
      </c>
      <c r="H74" s="2">
        <f t="shared" si="19"/>
        <v>1</v>
      </c>
      <c r="I74" s="2">
        <f t="shared" si="19"/>
        <v>1</v>
      </c>
      <c r="J74" s="2">
        <f t="shared" si="19"/>
        <v>1</v>
      </c>
      <c r="K74" s="2">
        <f t="shared" si="19"/>
        <v>1</v>
      </c>
      <c r="L74" s="2">
        <f t="shared" si="19"/>
        <v>1</v>
      </c>
      <c r="M74" s="2">
        <f t="shared" si="19"/>
        <v>1</v>
      </c>
      <c r="N74" s="2">
        <f t="shared" si="19"/>
        <v>1</v>
      </c>
      <c r="O74" s="2">
        <f t="shared" si="19"/>
        <v>1</v>
      </c>
      <c r="P74" s="2">
        <f t="shared" si="19"/>
        <v>1</v>
      </c>
      <c r="Q74" s="2">
        <f t="shared" si="19"/>
        <v>1</v>
      </c>
      <c r="R74" s="2">
        <f t="shared" si="19"/>
        <v>1</v>
      </c>
      <c r="S74" s="2">
        <f t="shared" si="19"/>
        <v>1</v>
      </c>
      <c r="T74" s="2">
        <f t="shared" si="19"/>
        <v>1</v>
      </c>
      <c r="U74" s="2">
        <f t="shared" si="19"/>
        <v>1</v>
      </c>
      <c r="V74" s="2">
        <f t="shared" si="19"/>
        <v>1</v>
      </c>
      <c r="W74" s="2">
        <f t="shared" si="19"/>
        <v>1</v>
      </c>
      <c r="X74" s="2">
        <f t="shared" si="19"/>
        <v>1</v>
      </c>
      <c r="Y74" s="2">
        <f t="shared" si="19"/>
        <v>1</v>
      </c>
      <c r="Z74" s="2">
        <f t="shared" si="19"/>
        <v>1</v>
      </c>
      <c r="AA74" s="2">
        <f t="shared" si="19"/>
        <v>1</v>
      </c>
      <c r="AB74" s="2">
        <f t="shared" si="19"/>
        <v>1</v>
      </c>
      <c r="AC74" s="2">
        <f t="shared" si="19"/>
        <v>1</v>
      </c>
      <c r="AD74" s="2">
        <f t="shared" si="19"/>
        <v>1</v>
      </c>
      <c r="AE74" s="2">
        <f t="shared" si="19"/>
        <v>1</v>
      </c>
      <c r="AF74" s="2">
        <f t="shared" si="19"/>
        <v>1</v>
      </c>
      <c r="AG74" s="2">
        <f t="shared" si="19"/>
        <v>1</v>
      </c>
      <c r="AH74" s="2">
        <f>IF(AH26="N/A",0,1)</f>
        <v>1</v>
      </c>
      <c r="AI74" s="2">
        <f>IF(AI26="N/A",0,1)</f>
        <v>1</v>
      </c>
      <c r="AJ74" s="2">
        <f>IF(AJ26="N/A",0,1)</f>
        <v>1</v>
      </c>
      <c r="AK74" s="2">
        <f>IF(AK26="N/A",0,1)</f>
        <v>1</v>
      </c>
      <c r="AL74" s="2">
        <f>IF(AL26="N/A",0,1)</f>
        <v>1</v>
      </c>
      <c r="AM74" s="2">
        <f>IF(AM26="N/A",0,1)</f>
        <v>1</v>
      </c>
      <c r="AN74" s="2">
        <f>IF(AN26="N/A",0,1)</f>
        <v>1</v>
      </c>
      <c r="AO74" s="2">
        <f>IF(AO26="N/A",0,1)</f>
        <v>1</v>
      </c>
      <c r="AP74" s="2">
        <f>IF(AP26="N/A",0,1)</f>
        <v>1</v>
      </c>
      <c r="AQ74" s="2">
        <f>IF(AQ26="N/A",0,1)</f>
        <v>1</v>
      </c>
      <c r="AR74" s="2">
        <f>IF(AR26="N/A",0,1)</f>
        <v>1</v>
      </c>
      <c r="AS74" s="2">
        <f>IF(AS26="N/A",0,1)</f>
        <v>1</v>
      </c>
      <c r="AT74" s="2">
        <f>IF(AT26="N/A",0,1)</f>
        <v>1</v>
      </c>
      <c r="AU74" s="2">
        <f>IF(AU26="N/A",0,1)</f>
        <v>1</v>
      </c>
      <c r="AV74" s="2">
        <f>IF(AV26="N/A",0,1)</f>
        <v>1</v>
      </c>
      <c r="AW74" s="2">
        <f>IF(AW26="N/A",0,1)</f>
        <v>1</v>
      </c>
      <c r="AX74" s="2">
        <f>IF(AX26="N/A",0,1)</f>
        <v>1</v>
      </c>
      <c r="AY74" s="2">
        <f>IF(AY26="N/A",0,1)</f>
        <v>1</v>
      </c>
      <c r="AZ74" s="2">
        <f>SUM(B74:AY74)</f>
        <v>50</v>
      </c>
    </row>
    <row r="75" spans="1:52" ht="24" customHeight="1" x14ac:dyDescent="0.25">
      <c r="A75" s="1" t="s">
        <v>15</v>
      </c>
      <c r="B75" s="2">
        <f t="shared" ref="B75:AG75" si="20">IF(B26="NO",1,0)</f>
        <v>0</v>
      </c>
      <c r="C75" s="2">
        <f t="shared" si="20"/>
        <v>0</v>
      </c>
      <c r="D75" s="2">
        <f t="shared" si="20"/>
        <v>0</v>
      </c>
      <c r="E75" s="2">
        <f t="shared" si="20"/>
        <v>0</v>
      </c>
      <c r="F75" s="2">
        <f t="shared" si="20"/>
        <v>0</v>
      </c>
      <c r="G75" s="2">
        <f t="shared" si="20"/>
        <v>0</v>
      </c>
      <c r="H75" s="2">
        <f t="shared" si="20"/>
        <v>0</v>
      </c>
      <c r="I75" s="2">
        <f t="shared" si="20"/>
        <v>0</v>
      </c>
      <c r="J75" s="2">
        <f t="shared" si="20"/>
        <v>0</v>
      </c>
      <c r="K75" s="2">
        <f t="shared" si="20"/>
        <v>0</v>
      </c>
      <c r="L75" s="2">
        <f t="shared" si="20"/>
        <v>0</v>
      </c>
      <c r="M75" s="2">
        <f t="shared" si="20"/>
        <v>0</v>
      </c>
      <c r="N75" s="2">
        <f t="shared" si="20"/>
        <v>0</v>
      </c>
      <c r="O75" s="2">
        <f t="shared" si="20"/>
        <v>0</v>
      </c>
      <c r="P75" s="2">
        <f t="shared" si="20"/>
        <v>0</v>
      </c>
      <c r="Q75" s="2">
        <f t="shared" si="20"/>
        <v>0</v>
      </c>
      <c r="R75" s="2">
        <f t="shared" si="20"/>
        <v>0</v>
      </c>
      <c r="S75" s="2">
        <f t="shared" si="20"/>
        <v>0</v>
      </c>
      <c r="T75" s="2">
        <f t="shared" si="20"/>
        <v>0</v>
      </c>
      <c r="U75" s="2">
        <f t="shared" si="20"/>
        <v>0</v>
      </c>
      <c r="V75" s="2">
        <f t="shared" si="20"/>
        <v>0</v>
      </c>
      <c r="W75" s="2">
        <f t="shared" si="20"/>
        <v>0</v>
      </c>
      <c r="X75" s="2">
        <f t="shared" si="20"/>
        <v>0</v>
      </c>
      <c r="Y75" s="2">
        <f t="shared" si="20"/>
        <v>0</v>
      </c>
      <c r="Z75" s="2">
        <f t="shared" si="20"/>
        <v>0</v>
      </c>
      <c r="AA75" s="2">
        <f t="shared" si="20"/>
        <v>0</v>
      </c>
      <c r="AB75" s="2">
        <f t="shared" si="20"/>
        <v>0</v>
      </c>
      <c r="AC75" s="2">
        <f t="shared" si="20"/>
        <v>0</v>
      </c>
      <c r="AD75" s="2">
        <f t="shared" si="20"/>
        <v>0</v>
      </c>
      <c r="AE75" s="2">
        <f t="shared" si="20"/>
        <v>0</v>
      </c>
      <c r="AF75" s="2">
        <f t="shared" si="20"/>
        <v>0</v>
      </c>
      <c r="AG75" s="2">
        <f t="shared" si="20"/>
        <v>0</v>
      </c>
      <c r="AH75" s="2">
        <f>IF(AH26="NO",1,0)</f>
        <v>0</v>
      </c>
      <c r="AI75" s="2">
        <f>IF(AI26="NO",1,0)</f>
        <v>0</v>
      </c>
      <c r="AJ75" s="2">
        <f>IF(AJ26="NO",1,0)</f>
        <v>0</v>
      </c>
      <c r="AK75" s="2">
        <f>IF(AK26="NO",1,0)</f>
        <v>0</v>
      </c>
      <c r="AL75" s="2">
        <f>IF(AL26="NO",1,0)</f>
        <v>0</v>
      </c>
      <c r="AM75" s="2">
        <f>IF(AM26="NO",1,0)</f>
        <v>0</v>
      </c>
      <c r="AN75" s="2">
        <f>IF(AN26="NO",1,0)</f>
        <v>0</v>
      </c>
      <c r="AO75" s="2">
        <f>IF(AO26="NO",1,0)</f>
        <v>0</v>
      </c>
      <c r="AP75" s="2">
        <f>IF(AP26="NO",1,0)</f>
        <v>0</v>
      </c>
      <c r="AQ75" s="2">
        <f>IF(AQ26="NO",1,0)</f>
        <v>0</v>
      </c>
      <c r="AR75" s="2">
        <f>IF(AR26="NO",1,0)</f>
        <v>0</v>
      </c>
      <c r="AS75" s="2">
        <f>IF(AS26="NO",1,0)</f>
        <v>0</v>
      </c>
      <c r="AT75" s="2">
        <f>IF(AT26="NO",1,0)</f>
        <v>0</v>
      </c>
      <c r="AU75" s="2">
        <f>IF(AU26="NO",1,0)</f>
        <v>0</v>
      </c>
      <c r="AV75" s="2">
        <f>IF(AV26="NO",1,0)</f>
        <v>0</v>
      </c>
      <c r="AW75" s="2">
        <f>IF(AW26="NO",1,0)</f>
        <v>0</v>
      </c>
      <c r="AX75" s="2">
        <f>IF(AX26="NO",1,0)</f>
        <v>0</v>
      </c>
      <c r="AY75" s="2">
        <f>IF(AY26="NO",1,0)</f>
        <v>0</v>
      </c>
      <c r="AZ75" s="2">
        <f>SUM(B75:AY75)</f>
        <v>0</v>
      </c>
    </row>
    <row r="76" spans="1:52" ht="24" customHeight="1" x14ac:dyDescent="0.25">
      <c r="A76" s="18" t="str">
        <f>A28</f>
        <v>Lease</v>
      </c>
      <c r="B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c r="AW76" s="18"/>
      <c r="AX76" s="18"/>
      <c r="AY76" s="18"/>
      <c r="AZ76" s="18"/>
    </row>
    <row r="77" spans="1:52" ht="24" customHeight="1" x14ac:dyDescent="0.25">
      <c r="A77" s="1" t="s">
        <v>13</v>
      </c>
      <c r="B77" s="2">
        <f t="shared" ref="B77:AG77" si="21">IF(B28="",0,1)</f>
        <v>0</v>
      </c>
      <c r="C77" s="2">
        <f t="shared" si="21"/>
        <v>0</v>
      </c>
      <c r="D77" s="2">
        <f t="shared" si="21"/>
        <v>0</v>
      </c>
      <c r="E77" s="2">
        <f t="shared" si="21"/>
        <v>0</v>
      </c>
      <c r="F77" s="2">
        <f t="shared" si="21"/>
        <v>0</v>
      </c>
      <c r="G77" s="2">
        <f t="shared" si="21"/>
        <v>0</v>
      </c>
      <c r="H77" s="2">
        <f t="shared" si="21"/>
        <v>0</v>
      </c>
      <c r="I77" s="2">
        <f t="shared" si="21"/>
        <v>0</v>
      </c>
      <c r="J77" s="2">
        <f t="shared" si="21"/>
        <v>0</v>
      </c>
      <c r="K77" s="2">
        <f t="shared" si="21"/>
        <v>0</v>
      </c>
      <c r="L77" s="2">
        <f t="shared" si="21"/>
        <v>0</v>
      </c>
      <c r="M77" s="2">
        <f t="shared" si="21"/>
        <v>0</v>
      </c>
      <c r="N77" s="2">
        <f t="shared" si="21"/>
        <v>0</v>
      </c>
      <c r="O77" s="2">
        <f t="shared" si="21"/>
        <v>0</v>
      </c>
      <c r="P77" s="2">
        <f t="shared" si="21"/>
        <v>0</v>
      </c>
      <c r="Q77" s="2">
        <f t="shared" si="21"/>
        <v>0</v>
      </c>
      <c r="R77" s="2">
        <f t="shared" si="21"/>
        <v>0</v>
      </c>
      <c r="S77" s="2">
        <f t="shared" si="21"/>
        <v>0</v>
      </c>
      <c r="T77" s="2">
        <f t="shared" si="21"/>
        <v>0</v>
      </c>
      <c r="U77" s="2">
        <f t="shared" si="21"/>
        <v>0</v>
      </c>
      <c r="V77" s="2">
        <f t="shared" si="21"/>
        <v>0</v>
      </c>
      <c r="W77" s="2">
        <f t="shared" si="21"/>
        <v>0</v>
      </c>
      <c r="X77" s="2">
        <f t="shared" si="21"/>
        <v>0</v>
      </c>
      <c r="Y77" s="2">
        <f t="shared" si="21"/>
        <v>0</v>
      </c>
      <c r="Z77" s="2">
        <f t="shared" si="21"/>
        <v>0</v>
      </c>
      <c r="AA77" s="2">
        <f t="shared" si="21"/>
        <v>0</v>
      </c>
      <c r="AB77" s="2">
        <f t="shared" si="21"/>
        <v>0</v>
      </c>
      <c r="AC77" s="2">
        <f t="shared" si="21"/>
        <v>0</v>
      </c>
      <c r="AD77" s="2">
        <f t="shared" si="21"/>
        <v>0</v>
      </c>
      <c r="AE77" s="2">
        <f t="shared" si="21"/>
        <v>0</v>
      </c>
      <c r="AF77" s="2">
        <f t="shared" si="21"/>
        <v>0</v>
      </c>
      <c r="AG77" s="2">
        <f t="shared" si="21"/>
        <v>0</v>
      </c>
      <c r="AH77" s="2">
        <f>IF(AH28="",0,1)</f>
        <v>0</v>
      </c>
      <c r="AI77" s="2">
        <f>IF(AI28="",0,1)</f>
        <v>0</v>
      </c>
      <c r="AJ77" s="2">
        <f>IF(AJ28="",0,1)</f>
        <v>0</v>
      </c>
      <c r="AK77" s="2">
        <f>IF(AK28="",0,1)</f>
        <v>0</v>
      </c>
      <c r="AL77" s="2">
        <f>IF(AL28="",0,1)</f>
        <v>0</v>
      </c>
      <c r="AM77" s="2">
        <f>IF(AM28="",0,1)</f>
        <v>0</v>
      </c>
      <c r="AN77" s="2">
        <f>IF(AN28="",0,1)</f>
        <v>0</v>
      </c>
      <c r="AO77" s="2">
        <f>IF(AO28="",0,1)</f>
        <v>0</v>
      </c>
      <c r="AP77" s="2">
        <f>IF(AP28="",0,1)</f>
        <v>0</v>
      </c>
      <c r="AQ77" s="2">
        <f>IF(AQ28="",0,1)</f>
        <v>0</v>
      </c>
      <c r="AR77" s="2">
        <f>IF(AR28="",0,1)</f>
        <v>0</v>
      </c>
      <c r="AS77" s="2">
        <f>IF(AS28="",0,1)</f>
        <v>0</v>
      </c>
      <c r="AT77" s="2">
        <f>IF(AT28="",0,1)</f>
        <v>0</v>
      </c>
      <c r="AU77" s="2">
        <f>IF(AU28="",0,1)</f>
        <v>0</v>
      </c>
      <c r="AV77" s="2">
        <f>IF(AV28="",0,1)</f>
        <v>0</v>
      </c>
      <c r="AW77" s="2">
        <f>IF(AW28="",0,1)</f>
        <v>0</v>
      </c>
      <c r="AX77" s="2">
        <f>IF(AX28="",0,1)</f>
        <v>0</v>
      </c>
      <c r="AY77" s="2">
        <f>IF(AY28="",0,1)</f>
        <v>0</v>
      </c>
      <c r="AZ77" s="2">
        <f>SUM(B77:AY77)</f>
        <v>0</v>
      </c>
    </row>
    <row r="78" spans="1:52" ht="24" customHeight="1" x14ac:dyDescent="0.25">
      <c r="A78" s="1" t="s">
        <v>14</v>
      </c>
      <c r="B78" s="2">
        <f t="shared" ref="B78:AG78" si="22">IF(B28="N/A",0,1)</f>
        <v>1</v>
      </c>
      <c r="C78" s="2">
        <f t="shared" si="22"/>
        <v>1</v>
      </c>
      <c r="D78" s="2">
        <f t="shared" si="22"/>
        <v>1</v>
      </c>
      <c r="E78" s="2">
        <f t="shared" si="22"/>
        <v>1</v>
      </c>
      <c r="F78" s="2">
        <f t="shared" si="22"/>
        <v>1</v>
      </c>
      <c r="G78" s="2">
        <f t="shared" si="22"/>
        <v>1</v>
      </c>
      <c r="H78" s="2">
        <f t="shared" si="22"/>
        <v>1</v>
      </c>
      <c r="I78" s="2">
        <f t="shared" si="22"/>
        <v>1</v>
      </c>
      <c r="J78" s="2">
        <f t="shared" si="22"/>
        <v>1</v>
      </c>
      <c r="K78" s="2">
        <f t="shared" si="22"/>
        <v>1</v>
      </c>
      <c r="L78" s="2">
        <f t="shared" si="22"/>
        <v>1</v>
      </c>
      <c r="M78" s="2">
        <f t="shared" si="22"/>
        <v>1</v>
      </c>
      <c r="N78" s="2">
        <f t="shared" si="22"/>
        <v>1</v>
      </c>
      <c r="O78" s="2">
        <f t="shared" si="22"/>
        <v>1</v>
      </c>
      <c r="P78" s="2">
        <f t="shared" si="22"/>
        <v>1</v>
      </c>
      <c r="Q78" s="2">
        <f t="shared" si="22"/>
        <v>1</v>
      </c>
      <c r="R78" s="2">
        <f t="shared" si="22"/>
        <v>1</v>
      </c>
      <c r="S78" s="2">
        <f t="shared" si="22"/>
        <v>1</v>
      </c>
      <c r="T78" s="2">
        <f t="shared" si="22"/>
        <v>1</v>
      </c>
      <c r="U78" s="2">
        <f t="shared" si="22"/>
        <v>1</v>
      </c>
      <c r="V78" s="2">
        <f t="shared" si="22"/>
        <v>1</v>
      </c>
      <c r="W78" s="2">
        <f t="shared" si="22"/>
        <v>1</v>
      </c>
      <c r="X78" s="2">
        <f t="shared" si="22"/>
        <v>1</v>
      </c>
      <c r="Y78" s="2">
        <f t="shared" si="22"/>
        <v>1</v>
      </c>
      <c r="Z78" s="2">
        <f t="shared" si="22"/>
        <v>1</v>
      </c>
      <c r="AA78" s="2">
        <f t="shared" si="22"/>
        <v>1</v>
      </c>
      <c r="AB78" s="2">
        <f t="shared" si="22"/>
        <v>1</v>
      </c>
      <c r="AC78" s="2">
        <f t="shared" si="22"/>
        <v>1</v>
      </c>
      <c r="AD78" s="2">
        <f t="shared" si="22"/>
        <v>1</v>
      </c>
      <c r="AE78" s="2">
        <f t="shared" si="22"/>
        <v>1</v>
      </c>
      <c r="AF78" s="2">
        <f t="shared" si="22"/>
        <v>1</v>
      </c>
      <c r="AG78" s="2">
        <f t="shared" si="22"/>
        <v>1</v>
      </c>
      <c r="AH78" s="2">
        <f>IF(AH28="N/A",0,1)</f>
        <v>1</v>
      </c>
      <c r="AI78" s="2">
        <f>IF(AI28="N/A",0,1)</f>
        <v>1</v>
      </c>
      <c r="AJ78" s="2">
        <f>IF(AJ28="N/A",0,1)</f>
        <v>1</v>
      </c>
      <c r="AK78" s="2">
        <f>IF(AK28="N/A",0,1)</f>
        <v>1</v>
      </c>
      <c r="AL78" s="2">
        <f>IF(AL28="N/A",0,1)</f>
        <v>1</v>
      </c>
      <c r="AM78" s="2">
        <f>IF(AM28="N/A",0,1)</f>
        <v>1</v>
      </c>
      <c r="AN78" s="2">
        <f>IF(AN28="N/A",0,1)</f>
        <v>1</v>
      </c>
      <c r="AO78" s="2">
        <f>IF(AO28="N/A",0,1)</f>
        <v>1</v>
      </c>
      <c r="AP78" s="2">
        <f>IF(AP28="N/A",0,1)</f>
        <v>1</v>
      </c>
      <c r="AQ78" s="2">
        <f>IF(AQ28="N/A",0,1)</f>
        <v>1</v>
      </c>
      <c r="AR78" s="2">
        <f>IF(AR28="N/A",0,1)</f>
        <v>1</v>
      </c>
      <c r="AS78" s="2">
        <f>IF(AS28="N/A",0,1)</f>
        <v>1</v>
      </c>
      <c r="AT78" s="2">
        <f>IF(AT28="N/A",0,1)</f>
        <v>1</v>
      </c>
      <c r="AU78" s="2">
        <f>IF(AU28="N/A",0,1)</f>
        <v>1</v>
      </c>
      <c r="AV78" s="2">
        <f>IF(AV28="N/A",0,1)</f>
        <v>1</v>
      </c>
      <c r="AW78" s="2">
        <f>IF(AW28="N/A",0,1)</f>
        <v>1</v>
      </c>
      <c r="AX78" s="2">
        <f>IF(AX28="N/A",0,1)</f>
        <v>1</v>
      </c>
      <c r="AY78" s="2">
        <f>IF(AY28="N/A",0,1)</f>
        <v>1</v>
      </c>
      <c r="AZ78" s="2">
        <f>SUM(B78:AY78)</f>
        <v>50</v>
      </c>
    </row>
    <row r="79" spans="1:52" ht="24" customHeight="1" x14ac:dyDescent="0.25">
      <c r="A79" s="1" t="s">
        <v>15</v>
      </c>
      <c r="B79" s="2">
        <f t="shared" ref="B79:AG79" si="23">IF(B28="NO",1,0)</f>
        <v>0</v>
      </c>
      <c r="C79" s="2">
        <f t="shared" si="23"/>
        <v>0</v>
      </c>
      <c r="D79" s="2">
        <f t="shared" si="23"/>
        <v>0</v>
      </c>
      <c r="E79" s="2">
        <f t="shared" si="23"/>
        <v>0</v>
      </c>
      <c r="F79" s="2">
        <f t="shared" si="23"/>
        <v>0</v>
      </c>
      <c r="G79" s="2">
        <f t="shared" si="23"/>
        <v>0</v>
      </c>
      <c r="H79" s="2">
        <f t="shared" si="23"/>
        <v>0</v>
      </c>
      <c r="I79" s="2">
        <f t="shared" si="23"/>
        <v>0</v>
      </c>
      <c r="J79" s="2">
        <f t="shared" si="23"/>
        <v>0</v>
      </c>
      <c r="K79" s="2">
        <f t="shared" si="23"/>
        <v>0</v>
      </c>
      <c r="L79" s="2">
        <f t="shared" si="23"/>
        <v>0</v>
      </c>
      <c r="M79" s="2">
        <f t="shared" si="23"/>
        <v>0</v>
      </c>
      <c r="N79" s="2">
        <f t="shared" si="23"/>
        <v>0</v>
      </c>
      <c r="O79" s="2">
        <f t="shared" si="23"/>
        <v>0</v>
      </c>
      <c r="P79" s="2">
        <f t="shared" si="23"/>
        <v>0</v>
      </c>
      <c r="Q79" s="2">
        <f t="shared" si="23"/>
        <v>0</v>
      </c>
      <c r="R79" s="2">
        <f t="shared" si="23"/>
        <v>0</v>
      </c>
      <c r="S79" s="2">
        <f t="shared" si="23"/>
        <v>0</v>
      </c>
      <c r="T79" s="2">
        <f t="shared" si="23"/>
        <v>0</v>
      </c>
      <c r="U79" s="2">
        <f t="shared" si="23"/>
        <v>0</v>
      </c>
      <c r="V79" s="2">
        <f t="shared" si="23"/>
        <v>0</v>
      </c>
      <c r="W79" s="2">
        <f t="shared" si="23"/>
        <v>0</v>
      </c>
      <c r="X79" s="2">
        <f t="shared" si="23"/>
        <v>0</v>
      </c>
      <c r="Y79" s="2">
        <f t="shared" si="23"/>
        <v>0</v>
      </c>
      <c r="Z79" s="2">
        <f t="shared" si="23"/>
        <v>0</v>
      </c>
      <c r="AA79" s="2">
        <f t="shared" si="23"/>
        <v>0</v>
      </c>
      <c r="AB79" s="2">
        <f t="shared" si="23"/>
        <v>0</v>
      </c>
      <c r="AC79" s="2">
        <f t="shared" si="23"/>
        <v>0</v>
      </c>
      <c r="AD79" s="2">
        <f t="shared" si="23"/>
        <v>0</v>
      </c>
      <c r="AE79" s="2">
        <f t="shared" si="23"/>
        <v>0</v>
      </c>
      <c r="AF79" s="2">
        <f t="shared" si="23"/>
        <v>0</v>
      </c>
      <c r="AG79" s="2">
        <f t="shared" si="23"/>
        <v>0</v>
      </c>
      <c r="AH79" s="2">
        <f>IF(AH28="NO",1,0)</f>
        <v>0</v>
      </c>
      <c r="AI79" s="2">
        <f>IF(AI28="NO",1,0)</f>
        <v>0</v>
      </c>
      <c r="AJ79" s="2">
        <f>IF(AJ28="NO",1,0)</f>
        <v>0</v>
      </c>
      <c r="AK79" s="2">
        <f>IF(AK28="NO",1,0)</f>
        <v>0</v>
      </c>
      <c r="AL79" s="2">
        <f>IF(AL28="NO",1,0)</f>
        <v>0</v>
      </c>
      <c r="AM79" s="2">
        <f>IF(AM28="NO",1,0)</f>
        <v>0</v>
      </c>
      <c r="AN79" s="2">
        <f>IF(AN28="NO",1,0)</f>
        <v>0</v>
      </c>
      <c r="AO79" s="2">
        <f>IF(AO28="NO",1,0)</f>
        <v>0</v>
      </c>
      <c r="AP79" s="2">
        <f>IF(AP28="NO",1,0)</f>
        <v>0</v>
      </c>
      <c r="AQ79" s="2">
        <f>IF(AQ28="NO",1,0)</f>
        <v>0</v>
      </c>
      <c r="AR79" s="2">
        <f>IF(AR28="NO",1,0)</f>
        <v>0</v>
      </c>
      <c r="AS79" s="2">
        <f>IF(AS28="NO",1,0)</f>
        <v>0</v>
      </c>
      <c r="AT79" s="2">
        <f>IF(AT28="NO",1,0)</f>
        <v>0</v>
      </c>
      <c r="AU79" s="2">
        <f>IF(AU28="NO",1,0)</f>
        <v>0</v>
      </c>
      <c r="AV79" s="2">
        <f>IF(AV28="NO",1,0)</f>
        <v>0</v>
      </c>
      <c r="AW79" s="2">
        <f>IF(AW28="NO",1,0)</f>
        <v>0</v>
      </c>
      <c r="AX79" s="2">
        <f>IF(AX28="NO",1,0)</f>
        <v>0</v>
      </c>
      <c r="AY79" s="2">
        <f>IF(AY28="NO",1,0)</f>
        <v>0</v>
      </c>
      <c r="AZ79" s="2">
        <f>SUM(B79:AY79)</f>
        <v>0</v>
      </c>
    </row>
    <row r="80" spans="1:52" ht="24" customHeight="1" x14ac:dyDescent="0.25">
      <c r="A80" s="18" t="str">
        <f>A30</f>
        <v>Documentation of Income at Entry</v>
      </c>
      <c r="B80" s="18"/>
      <c r="C80" s="18"/>
      <c r="D80" s="18"/>
      <c r="E80" s="18"/>
      <c r="F80" s="18"/>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c r="AH80" s="18"/>
      <c r="AI80" s="18"/>
      <c r="AJ80" s="18"/>
      <c r="AK80" s="18"/>
      <c r="AL80" s="18"/>
      <c r="AM80" s="18"/>
      <c r="AN80" s="18"/>
      <c r="AO80" s="18"/>
      <c r="AP80" s="18"/>
      <c r="AQ80" s="18"/>
      <c r="AR80" s="18"/>
      <c r="AS80" s="18"/>
      <c r="AT80" s="18"/>
      <c r="AU80" s="18"/>
      <c r="AV80" s="18"/>
      <c r="AW80" s="18"/>
      <c r="AX80" s="18"/>
      <c r="AY80" s="18"/>
      <c r="AZ80" s="18"/>
    </row>
    <row r="81" spans="1:52" ht="24" customHeight="1" x14ac:dyDescent="0.25">
      <c r="A81" s="1" t="s">
        <v>13</v>
      </c>
      <c r="B81" s="2">
        <f t="shared" ref="B81:AG81" si="24">IF(B30="",0,1)</f>
        <v>0</v>
      </c>
      <c r="C81" s="2">
        <f t="shared" si="24"/>
        <v>0</v>
      </c>
      <c r="D81" s="2">
        <f t="shared" si="24"/>
        <v>0</v>
      </c>
      <c r="E81" s="2">
        <f t="shared" si="24"/>
        <v>0</v>
      </c>
      <c r="F81" s="2">
        <f t="shared" si="24"/>
        <v>0</v>
      </c>
      <c r="G81" s="2">
        <f t="shared" si="24"/>
        <v>0</v>
      </c>
      <c r="H81" s="2">
        <f t="shared" si="24"/>
        <v>0</v>
      </c>
      <c r="I81" s="2">
        <f t="shared" si="24"/>
        <v>0</v>
      </c>
      <c r="J81" s="2">
        <f t="shared" si="24"/>
        <v>0</v>
      </c>
      <c r="K81" s="2">
        <f t="shared" si="24"/>
        <v>0</v>
      </c>
      <c r="L81" s="2">
        <f t="shared" si="24"/>
        <v>0</v>
      </c>
      <c r="M81" s="2">
        <f t="shared" si="24"/>
        <v>0</v>
      </c>
      <c r="N81" s="2">
        <f t="shared" si="24"/>
        <v>0</v>
      </c>
      <c r="O81" s="2">
        <f t="shared" si="24"/>
        <v>0</v>
      </c>
      <c r="P81" s="2">
        <f t="shared" si="24"/>
        <v>0</v>
      </c>
      <c r="Q81" s="2">
        <f t="shared" si="24"/>
        <v>0</v>
      </c>
      <c r="R81" s="2">
        <f t="shared" si="24"/>
        <v>0</v>
      </c>
      <c r="S81" s="2">
        <f t="shared" si="24"/>
        <v>0</v>
      </c>
      <c r="T81" s="2">
        <f t="shared" si="24"/>
        <v>0</v>
      </c>
      <c r="U81" s="2">
        <f t="shared" si="24"/>
        <v>0</v>
      </c>
      <c r="V81" s="2">
        <f t="shared" si="24"/>
        <v>0</v>
      </c>
      <c r="W81" s="2">
        <f t="shared" si="24"/>
        <v>0</v>
      </c>
      <c r="X81" s="2">
        <f t="shared" si="24"/>
        <v>0</v>
      </c>
      <c r="Y81" s="2">
        <f t="shared" si="24"/>
        <v>0</v>
      </c>
      <c r="Z81" s="2">
        <f t="shared" si="24"/>
        <v>0</v>
      </c>
      <c r="AA81" s="2">
        <f t="shared" si="24"/>
        <v>0</v>
      </c>
      <c r="AB81" s="2">
        <f t="shared" si="24"/>
        <v>0</v>
      </c>
      <c r="AC81" s="2">
        <f t="shared" si="24"/>
        <v>0</v>
      </c>
      <c r="AD81" s="2">
        <f t="shared" si="24"/>
        <v>0</v>
      </c>
      <c r="AE81" s="2">
        <f t="shared" si="24"/>
        <v>0</v>
      </c>
      <c r="AF81" s="2">
        <f t="shared" si="24"/>
        <v>0</v>
      </c>
      <c r="AG81" s="2">
        <f t="shared" si="24"/>
        <v>0</v>
      </c>
      <c r="AH81" s="2">
        <f>IF(AH30="",0,1)</f>
        <v>0</v>
      </c>
      <c r="AI81" s="2">
        <f>IF(AI30="",0,1)</f>
        <v>0</v>
      </c>
      <c r="AJ81" s="2">
        <f>IF(AJ30="",0,1)</f>
        <v>0</v>
      </c>
      <c r="AK81" s="2">
        <f>IF(AK30="",0,1)</f>
        <v>0</v>
      </c>
      <c r="AL81" s="2">
        <f>IF(AL30="",0,1)</f>
        <v>0</v>
      </c>
      <c r="AM81" s="2">
        <f>IF(AM30="",0,1)</f>
        <v>0</v>
      </c>
      <c r="AN81" s="2">
        <f>IF(AN30="",0,1)</f>
        <v>0</v>
      </c>
      <c r="AO81" s="2">
        <f>IF(AO30="",0,1)</f>
        <v>0</v>
      </c>
      <c r="AP81" s="2">
        <f>IF(AP30="",0,1)</f>
        <v>0</v>
      </c>
      <c r="AQ81" s="2">
        <f>IF(AQ30="",0,1)</f>
        <v>0</v>
      </c>
      <c r="AR81" s="2">
        <f>IF(AR30="",0,1)</f>
        <v>0</v>
      </c>
      <c r="AS81" s="2">
        <f>IF(AS30="",0,1)</f>
        <v>0</v>
      </c>
      <c r="AT81" s="2">
        <f>IF(AT30="",0,1)</f>
        <v>0</v>
      </c>
      <c r="AU81" s="2">
        <f>IF(AU30="",0,1)</f>
        <v>0</v>
      </c>
      <c r="AV81" s="2">
        <f>IF(AV30="",0,1)</f>
        <v>0</v>
      </c>
      <c r="AW81" s="2">
        <f>IF(AW30="",0,1)</f>
        <v>0</v>
      </c>
      <c r="AX81" s="2">
        <f>IF(AX30="",0,1)</f>
        <v>0</v>
      </c>
      <c r="AY81" s="2">
        <f>IF(AY30="",0,1)</f>
        <v>0</v>
      </c>
      <c r="AZ81" s="2">
        <f>SUM(B81:AY81)</f>
        <v>0</v>
      </c>
    </row>
    <row r="82" spans="1:52" ht="24" customHeight="1" x14ac:dyDescent="0.25">
      <c r="A82" s="1" t="s">
        <v>14</v>
      </c>
      <c r="B82" s="2">
        <f t="shared" ref="B82:AG82" si="25">IF(B30="N/A",0,1)</f>
        <v>1</v>
      </c>
      <c r="C82" s="2">
        <f t="shared" si="25"/>
        <v>1</v>
      </c>
      <c r="D82" s="2">
        <f t="shared" si="25"/>
        <v>1</v>
      </c>
      <c r="E82" s="2">
        <f t="shared" si="25"/>
        <v>1</v>
      </c>
      <c r="F82" s="2">
        <f t="shared" si="25"/>
        <v>1</v>
      </c>
      <c r="G82" s="2">
        <f t="shared" si="25"/>
        <v>1</v>
      </c>
      <c r="H82" s="2">
        <f t="shared" si="25"/>
        <v>1</v>
      </c>
      <c r="I82" s="2">
        <f t="shared" si="25"/>
        <v>1</v>
      </c>
      <c r="J82" s="2">
        <f t="shared" si="25"/>
        <v>1</v>
      </c>
      <c r="K82" s="2">
        <f t="shared" si="25"/>
        <v>1</v>
      </c>
      <c r="L82" s="2">
        <f t="shared" si="25"/>
        <v>1</v>
      </c>
      <c r="M82" s="2">
        <f t="shared" si="25"/>
        <v>1</v>
      </c>
      <c r="N82" s="2">
        <f t="shared" si="25"/>
        <v>1</v>
      </c>
      <c r="O82" s="2">
        <f t="shared" si="25"/>
        <v>1</v>
      </c>
      <c r="P82" s="2">
        <f t="shared" si="25"/>
        <v>1</v>
      </c>
      <c r="Q82" s="2">
        <f t="shared" si="25"/>
        <v>1</v>
      </c>
      <c r="R82" s="2">
        <f t="shared" si="25"/>
        <v>1</v>
      </c>
      <c r="S82" s="2">
        <f t="shared" si="25"/>
        <v>1</v>
      </c>
      <c r="T82" s="2">
        <f t="shared" si="25"/>
        <v>1</v>
      </c>
      <c r="U82" s="2">
        <f t="shared" si="25"/>
        <v>1</v>
      </c>
      <c r="V82" s="2">
        <f t="shared" si="25"/>
        <v>1</v>
      </c>
      <c r="W82" s="2">
        <f t="shared" si="25"/>
        <v>1</v>
      </c>
      <c r="X82" s="2">
        <f t="shared" si="25"/>
        <v>1</v>
      </c>
      <c r="Y82" s="2">
        <f t="shared" si="25"/>
        <v>1</v>
      </c>
      <c r="Z82" s="2">
        <f t="shared" si="25"/>
        <v>1</v>
      </c>
      <c r="AA82" s="2">
        <f t="shared" si="25"/>
        <v>1</v>
      </c>
      <c r="AB82" s="2">
        <f t="shared" si="25"/>
        <v>1</v>
      </c>
      <c r="AC82" s="2">
        <f t="shared" si="25"/>
        <v>1</v>
      </c>
      <c r="AD82" s="2">
        <f t="shared" si="25"/>
        <v>1</v>
      </c>
      <c r="AE82" s="2">
        <f t="shared" si="25"/>
        <v>1</v>
      </c>
      <c r="AF82" s="2">
        <f t="shared" si="25"/>
        <v>1</v>
      </c>
      <c r="AG82" s="2">
        <f t="shared" si="25"/>
        <v>1</v>
      </c>
      <c r="AH82" s="2">
        <f>IF(AH30="N/A",0,1)</f>
        <v>1</v>
      </c>
      <c r="AI82" s="2">
        <f>IF(AI30="N/A",0,1)</f>
        <v>1</v>
      </c>
      <c r="AJ82" s="2">
        <f>IF(AJ30="N/A",0,1)</f>
        <v>1</v>
      </c>
      <c r="AK82" s="2">
        <f>IF(AK30="N/A",0,1)</f>
        <v>1</v>
      </c>
      <c r="AL82" s="2">
        <f>IF(AL30="N/A",0,1)</f>
        <v>1</v>
      </c>
      <c r="AM82" s="2">
        <f>IF(AM30="N/A",0,1)</f>
        <v>1</v>
      </c>
      <c r="AN82" s="2">
        <f>IF(AN30="N/A",0,1)</f>
        <v>1</v>
      </c>
      <c r="AO82" s="2">
        <f>IF(AO30="N/A",0,1)</f>
        <v>1</v>
      </c>
      <c r="AP82" s="2">
        <f>IF(AP30="N/A",0,1)</f>
        <v>1</v>
      </c>
      <c r="AQ82" s="2">
        <f>IF(AQ30="N/A",0,1)</f>
        <v>1</v>
      </c>
      <c r="AR82" s="2">
        <f>IF(AR30="N/A",0,1)</f>
        <v>1</v>
      </c>
      <c r="AS82" s="2">
        <f>IF(AS30="N/A",0,1)</f>
        <v>1</v>
      </c>
      <c r="AT82" s="2">
        <f>IF(AT30="N/A",0,1)</f>
        <v>1</v>
      </c>
      <c r="AU82" s="2">
        <f>IF(AU30="N/A",0,1)</f>
        <v>1</v>
      </c>
      <c r="AV82" s="2">
        <f>IF(AV30="N/A",0,1)</f>
        <v>1</v>
      </c>
      <c r="AW82" s="2">
        <f>IF(AW30="N/A",0,1)</f>
        <v>1</v>
      </c>
      <c r="AX82" s="2">
        <f>IF(AX30="N/A",0,1)</f>
        <v>1</v>
      </c>
      <c r="AY82" s="2">
        <f>IF(AY30="N/A",0,1)</f>
        <v>1</v>
      </c>
      <c r="AZ82" s="2">
        <f>SUM(B82:AY82)</f>
        <v>50</v>
      </c>
    </row>
    <row r="83" spans="1:52" ht="24" customHeight="1" x14ac:dyDescent="0.25">
      <c r="A83" s="1" t="s">
        <v>15</v>
      </c>
      <c r="B83" s="2">
        <f t="shared" ref="B83:AG83" si="26">IF(B30="NO",1,0)</f>
        <v>0</v>
      </c>
      <c r="C83" s="2">
        <f t="shared" si="26"/>
        <v>0</v>
      </c>
      <c r="D83" s="2">
        <f t="shared" si="26"/>
        <v>0</v>
      </c>
      <c r="E83" s="2">
        <f t="shared" si="26"/>
        <v>0</v>
      </c>
      <c r="F83" s="2">
        <f t="shared" si="26"/>
        <v>0</v>
      </c>
      <c r="G83" s="2">
        <f t="shared" si="26"/>
        <v>0</v>
      </c>
      <c r="H83" s="2">
        <f t="shared" si="26"/>
        <v>0</v>
      </c>
      <c r="I83" s="2">
        <f t="shared" si="26"/>
        <v>0</v>
      </c>
      <c r="J83" s="2">
        <f t="shared" si="26"/>
        <v>0</v>
      </c>
      <c r="K83" s="2">
        <f t="shared" si="26"/>
        <v>0</v>
      </c>
      <c r="L83" s="2">
        <f t="shared" si="26"/>
        <v>0</v>
      </c>
      <c r="M83" s="2">
        <f t="shared" si="26"/>
        <v>0</v>
      </c>
      <c r="N83" s="2">
        <f t="shared" si="26"/>
        <v>0</v>
      </c>
      <c r="O83" s="2">
        <f t="shared" si="26"/>
        <v>0</v>
      </c>
      <c r="P83" s="2">
        <f t="shared" si="26"/>
        <v>0</v>
      </c>
      <c r="Q83" s="2">
        <f t="shared" si="26"/>
        <v>0</v>
      </c>
      <c r="R83" s="2">
        <f t="shared" si="26"/>
        <v>0</v>
      </c>
      <c r="S83" s="2">
        <f t="shared" si="26"/>
        <v>0</v>
      </c>
      <c r="T83" s="2">
        <f t="shared" si="26"/>
        <v>0</v>
      </c>
      <c r="U83" s="2">
        <f t="shared" si="26"/>
        <v>0</v>
      </c>
      <c r="V83" s="2">
        <f t="shared" si="26"/>
        <v>0</v>
      </c>
      <c r="W83" s="2">
        <f t="shared" si="26"/>
        <v>0</v>
      </c>
      <c r="X83" s="2">
        <f t="shared" si="26"/>
        <v>0</v>
      </c>
      <c r="Y83" s="2">
        <f t="shared" si="26"/>
        <v>0</v>
      </c>
      <c r="Z83" s="2">
        <f t="shared" si="26"/>
        <v>0</v>
      </c>
      <c r="AA83" s="2">
        <f t="shared" si="26"/>
        <v>0</v>
      </c>
      <c r="AB83" s="2">
        <f t="shared" si="26"/>
        <v>0</v>
      </c>
      <c r="AC83" s="2">
        <f t="shared" si="26"/>
        <v>0</v>
      </c>
      <c r="AD83" s="2">
        <f t="shared" si="26"/>
        <v>0</v>
      </c>
      <c r="AE83" s="2">
        <f t="shared" si="26"/>
        <v>0</v>
      </c>
      <c r="AF83" s="2">
        <f t="shared" si="26"/>
        <v>0</v>
      </c>
      <c r="AG83" s="2">
        <f t="shared" si="26"/>
        <v>0</v>
      </c>
      <c r="AH83" s="2">
        <f>IF(AH30="NO",1,0)</f>
        <v>0</v>
      </c>
      <c r="AI83" s="2">
        <f>IF(AI30="NO",1,0)</f>
        <v>0</v>
      </c>
      <c r="AJ83" s="2">
        <f>IF(AJ30="NO",1,0)</f>
        <v>0</v>
      </c>
      <c r="AK83" s="2">
        <f>IF(AK30="NO",1,0)</f>
        <v>0</v>
      </c>
      <c r="AL83" s="2">
        <f>IF(AL30="NO",1,0)</f>
        <v>0</v>
      </c>
      <c r="AM83" s="2">
        <f>IF(AM30="NO",1,0)</f>
        <v>0</v>
      </c>
      <c r="AN83" s="2">
        <f>IF(AN30="NO",1,0)</f>
        <v>0</v>
      </c>
      <c r="AO83" s="2">
        <f>IF(AO30="NO",1,0)</f>
        <v>0</v>
      </c>
      <c r="AP83" s="2">
        <f>IF(AP30="NO",1,0)</f>
        <v>0</v>
      </c>
      <c r="AQ83" s="2">
        <f>IF(AQ30="NO",1,0)</f>
        <v>0</v>
      </c>
      <c r="AR83" s="2">
        <f>IF(AR30="NO",1,0)</f>
        <v>0</v>
      </c>
      <c r="AS83" s="2">
        <f>IF(AS30="NO",1,0)</f>
        <v>0</v>
      </c>
      <c r="AT83" s="2">
        <f>IF(AT30="NO",1,0)</f>
        <v>0</v>
      </c>
      <c r="AU83" s="2">
        <f>IF(AU30="NO",1,0)</f>
        <v>0</v>
      </c>
      <c r="AV83" s="2">
        <f>IF(AV30="NO",1,0)</f>
        <v>0</v>
      </c>
      <c r="AW83" s="2">
        <f>IF(AW30="NO",1,0)</f>
        <v>0</v>
      </c>
      <c r="AX83" s="2">
        <f>IF(AX30="NO",1,0)</f>
        <v>0</v>
      </c>
      <c r="AY83" s="2">
        <f>IF(AY30="NO",1,0)</f>
        <v>0</v>
      </c>
      <c r="AZ83" s="2">
        <f>SUM(B83:AY83)</f>
        <v>0</v>
      </c>
    </row>
    <row r="84" spans="1:52" ht="24" customHeight="1" x14ac:dyDescent="0.25">
      <c r="A84" s="18" t="str">
        <f>A32</f>
        <v>Documentation of Habitability Inspection</v>
      </c>
      <c r="B84" s="18"/>
      <c r="C84" s="18"/>
      <c r="D84" s="18"/>
      <c r="E84" s="18"/>
      <c r="F84" s="18"/>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row>
    <row r="85" spans="1:52" ht="24" customHeight="1" x14ac:dyDescent="0.25">
      <c r="A85" s="1" t="s">
        <v>13</v>
      </c>
      <c r="B85" s="2">
        <f>IF(B32="",0,1)</f>
        <v>0</v>
      </c>
      <c r="C85" s="2">
        <f>IF(C32="",0,1)</f>
        <v>0</v>
      </c>
      <c r="D85" s="2">
        <f>IF(D32="",0,1)</f>
        <v>0</v>
      </c>
      <c r="E85" s="2">
        <f>IF(E32="",0,1)</f>
        <v>0</v>
      </c>
      <c r="F85" s="2">
        <f>IF(F32="",0,1)</f>
        <v>0</v>
      </c>
      <c r="G85" s="2">
        <f>IF(G32="",0,1)</f>
        <v>0</v>
      </c>
      <c r="H85" s="2">
        <f>IF(H32="",0,1)</f>
        <v>0</v>
      </c>
      <c r="I85" s="2">
        <f>IF(I32="",0,1)</f>
        <v>0</v>
      </c>
      <c r="J85" s="2">
        <f>IF(J32="",0,1)</f>
        <v>0</v>
      </c>
      <c r="K85" s="2">
        <f>IF(K32="",0,1)</f>
        <v>0</v>
      </c>
      <c r="L85" s="2">
        <f>IF(L32="",0,1)</f>
        <v>0</v>
      </c>
      <c r="M85" s="2">
        <f>IF(M32="",0,1)</f>
        <v>0</v>
      </c>
      <c r="N85" s="2">
        <f>IF(N32="",0,1)</f>
        <v>0</v>
      </c>
      <c r="O85" s="2">
        <f>IF(O32="",0,1)</f>
        <v>0</v>
      </c>
      <c r="P85" s="2">
        <f>IF(P32="",0,1)</f>
        <v>0</v>
      </c>
      <c r="Q85" s="2">
        <f>IF(Q32="",0,1)</f>
        <v>0</v>
      </c>
      <c r="R85" s="2">
        <f>IF(R32="",0,1)</f>
        <v>0</v>
      </c>
      <c r="S85" s="2">
        <f>IF(S32="",0,1)</f>
        <v>0</v>
      </c>
      <c r="T85" s="2">
        <f>IF(T32="",0,1)</f>
        <v>0</v>
      </c>
      <c r="U85" s="2">
        <f>IF(U32="",0,1)</f>
        <v>0</v>
      </c>
      <c r="V85" s="2">
        <f>IF(V32="",0,1)</f>
        <v>0</v>
      </c>
      <c r="W85" s="2">
        <f>IF(W32="",0,1)</f>
        <v>0</v>
      </c>
      <c r="X85" s="2">
        <f>IF(X32="",0,1)</f>
        <v>0</v>
      </c>
      <c r="Y85" s="2">
        <f>IF(Y32="",0,1)</f>
        <v>0</v>
      </c>
      <c r="Z85" s="2">
        <f>IF(Z32="",0,1)</f>
        <v>0</v>
      </c>
      <c r="AA85" s="2">
        <f>IF(AA32="",0,1)</f>
        <v>0</v>
      </c>
      <c r="AB85" s="2">
        <f>IF(AB32="",0,1)</f>
        <v>0</v>
      </c>
      <c r="AC85" s="2">
        <f>IF(AC32="",0,1)</f>
        <v>0</v>
      </c>
      <c r="AD85" s="2">
        <f>IF(AD32="",0,1)</f>
        <v>0</v>
      </c>
      <c r="AE85" s="2">
        <f>IF(AE32="",0,1)</f>
        <v>0</v>
      </c>
      <c r="AF85" s="2">
        <f>IF(AF32="",0,1)</f>
        <v>0</v>
      </c>
      <c r="AG85" s="2">
        <f>IF(AG32="",0,1)</f>
        <v>0</v>
      </c>
      <c r="AH85" s="2">
        <f>IF(AH32="",0,1)</f>
        <v>0</v>
      </c>
      <c r="AI85" s="2">
        <f>IF(AI32="",0,1)</f>
        <v>0</v>
      </c>
      <c r="AJ85" s="2">
        <f>IF(AJ32="",0,1)</f>
        <v>0</v>
      </c>
      <c r="AK85" s="2">
        <f>IF(AK32="",0,1)</f>
        <v>0</v>
      </c>
      <c r="AL85" s="2">
        <f>IF(AL32="",0,1)</f>
        <v>0</v>
      </c>
      <c r="AM85" s="2">
        <f>IF(AM32="",0,1)</f>
        <v>0</v>
      </c>
      <c r="AN85" s="2">
        <f>IF(AN32="",0,1)</f>
        <v>0</v>
      </c>
      <c r="AO85" s="2">
        <f>IF(AO32="",0,1)</f>
        <v>0</v>
      </c>
      <c r="AP85" s="2">
        <f>IF(AP32="",0,1)</f>
        <v>0</v>
      </c>
      <c r="AQ85" s="2">
        <f>IF(AQ32="",0,1)</f>
        <v>0</v>
      </c>
      <c r="AR85" s="2">
        <f>IF(AR32="",0,1)</f>
        <v>0</v>
      </c>
      <c r="AS85" s="2">
        <f>IF(AS32="",0,1)</f>
        <v>0</v>
      </c>
      <c r="AT85" s="2">
        <f>IF(AT32="",0,1)</f>
        <v>0</v>
      </c>
      <c r="AU85" s="2">
        <f>IF(AU32="",0,1)</f>
        <v>0</v>
      </c>
      <c r="AV85" s="2">
        <f>IF(AV32="",0,1)</f>
        <v>0</v>
      </c>
      <c r="AW85" s="2">
        <f>IF(AW32="",0,1)</f>
        <v>0</v>
      </c>
      <c r="AX85" s="2">
        <f>IF(AX32="",0,1)</f>
        <v>0</v>
      </c>
      <c r="AY85" s="2">
        <f>IF(AY32="",0,1)</f>
        <v>0</v>
      </c>
      <c r="AZ85" s="2">
        <f>SUM(B85:AY85)</f>
        <v>0</v>
      </c>
    </row>
    <row r="86" spans="1:52" ht="24" customHeight="1" x14ac:dyDescent="0.25">
      <c r="A86" s="1" t="s">
        <v>14</v>
      </c>
      <c r="B86" s="2">
        <f>IF(B32="N/A",0,1)</f>
        <v>1</v>
      </c>
      <c r="C86" s="2">
        <f>IF(C32="N/A",0,1)</f>
        <v>1</v>
      </c>
      <c r="D86" s="2">
        <f>IF(D32="N/A",0,1)</f>
        <v>1</v>
      </c>
      <c r="E86" s="2">
        <f>IF(E32="N/A",0,1)</f>
        <v>1</v>
      </c>
      <c r="F86" s="2">
        <f>IF(F32="N/A",0,1)</f>
        <v>1</v>
      </c>
      <c r="G86" s="2">
        <f>IF(G32="N/A",0,1)</f>
        <v>1</v>
      </c>
      <c r="H86" s="2">
        <f>IF(H32="N/A",0,1)</f>
        <v>1</v>
      </c>
      <c r="I86" s="2">
        <f>IF(I32="N/A",0,1)</f>
        <v>1</v>
      </c>
      <c r="J86" s="2">
        <f>IF(J32="N/A",0,1)</f>
        <v>1</v>
      </c>
      <c r="K86" s="2">
        <f>IF(K32="N/A",0,1)</f>
        <v>1</v>
      </c>
      <c r="L86" s="2">
        <f>IF(L32="N/A",0,1)</f>
        <v>1</v>
      </c>
      <c r="M86" s="2">
        <f>IF(M32="N/A",0,1)</f>
        <v>1</v>
      </c>
      <c r="N86" s="2">
        <f>IF(N32="N/A",0,1)</f>
        <v>1</v>
      </c>
      <c r="O86" s="2">
        <f>IF(O32="N/A",0,1)</f>
        <v>1</v>
      </c>
      <c r="P86" s="2">
        <f>IF(P32="N/A",0,1)</f>
        <v>1</v>
      </c>
      <c r="Q86" s="2">
        <f>IF(Q32="N/A",0,1)</f>
        <v>1</v>
      </c>
      <c r="R86" s="2">
        <f>IF(R32="N/A",0,1)</f>
        <v>1</v>
      </c>
      <c r="S86" s="2">
        <f>IF(S32="N/A",0,1)</f>
        <v>1</v>
      </c>
      <c r="T86" s="2">
        <f>IF(T32="N/A",0,1)</f>
        <v>1</v>
      </c>
      <c r="U86" s="2">
        <f>IF(U32="N/A",0,1)</f>
        <v>1</v>
      </c>
      <c r="V86" s="2">
        <f>IF(V32="N/A",0,1)</f>
        <v>1</v>
      </c>
      <c r="W86" s="2">
        <f>IF(W32="N/A",0,1)</f>
        <v>1</v>
      </c>
      <c r="X86" s="2">
        <f>IF(X32="N/A",0,1)</f>
        <v>1</v>
      </c>
      <c r="Y86" s="2">
        <f>IF(Y32="N/A",0,1)</f>
        <v>1</v>
      </c>
      <c r="Z86" s="2">
        <f>IF(Z32="N/A",0,1)</f>
        <v>1</v>
      </c>
      <c r="AA86" s="2">
        <f>IF(AA32="N/A",0,1)</f>
        <v>1</v>
      </c>
      <c r="AB86" s="2">
        <f>IF(AB32="N/A",0,1)</f>
        <v>1</v>
      </c>
      <c r="AC86" s="2">
        <f>IF(AC32="N/A",0,1)</f>
        <v>1</v>
      </c>
      <c r="AD86" s="2">
        <f>IF(AD32="N/A",0,1)</f>
        <v>1</v>
      </c>
      <c r="AE86" s="2">
        <f>IF(AE32="N/A",0,1)</f>
        <v>1</v>
      </c>
      <c r="AF86" s="2">
        <f>IF(AF32="N/A",0,1)</f>
        <v>1</v>
      </c>
      <c r="AG86" s="2">
        <f>IF(AG32="N/A",0,1)</f>
        <v>1</v>
      </c>
      <c r="AH86" s="2">
        <f>IF(AH32="N/A",0,1)</f>
        <v>1</v>
      </c>
      <c r="AI86" s="2">
        <f>IF(AI32="N/A",0,1)</f>
        <v>1</v>
      </c>
      <c r="AJ86" s="2">
        <f>IF(AJ32="N/A",0,1)</f>
        <v>1</v>
      </c>
      <c r="AK86" s="2">
        <f>IF(AK32="N/A",0,1)</f>
        <v>1</v>
      </c>
      <c r="AL86" s="2">
        <f>IF(AL32="N/A",0,1)</f>
        <v>1</v>
      </c>
      <c r="AM86" s="2">
        <f>IF(AM32="N/A",0,1)</f>
        <v>1</v>
      </c>
      <c r="AN86" s="2">
        <f>IF(AN32="N/A",0,1)</f>
        <v>1</v>
      </c>
      <c r="AO86" s="2">
        <f>IF(AO32="N/A",0,1)</f>
        <v>1</v>
      </c>
      <c r="AP86" s="2">
        <f>IF(AP32="N/A",0,1)</f>
        <v>1</v>
      </c>
      <c r="AQ86" s="2">
        <f>IF(AQ32="N/A",0,1)</f>
        <v>1</v>
      </c>
      <c r="AR86" s="2">
        <f>IF(AR32="N/A",0,1)</f>
        <v>1</v>
      </c>
      <c r="AS86" s="2">
        <f>IF(AS32="N/A",0,1)</f>
        <v>1</v>
      </c>
      <c r="AT86" s="2">
        <f>IF(AT32="N/A",0,1)</f>
        <v>1</v>
      </c>
      <c r="AU86" s="2">
        <f>IF(AU32="N/A",0,1)</f>
        <v>1</v>
      </c>
      <c r="AV86" s="2">
        <f>IF(AV32="N/A",0,1)</f>
        <v>1</v>
      </c>
      <c r="AW86" s="2">
        <f>IF(AW32="N/A",0,1)</f>
        <v>1</v>
      </c>
      <c r="AX86" s="2">
        <f>IF(AX32="N/A",0,1)</f>
        <v>1</v>
      </c>
      <c r="AY86" s="2">
        <f>IF(AY32="N/A",0,1)</f>
        <v>1</v>
      </c>
      <c r="AZ86" s="2">
        <f>SUM(B86:AY86)</f>
        <v>50</v>
      </c>
    </row>
    <row r="87" spans="1:52" ht="24" customHeight="1" x14ac:dyDescent="0.25">
      <c r="A87" s="1" t="s">
        <v>15</v>
      </c>
      <c r="B87" s="2">
        <f>IF(B32="NO",1,0)</f>
        <v>0</v>
      </c>
      <c r="C87" s="2">
        <f>IF(C32="NO",1,0)</f>
        <v>0</v>
      </c>
      <c r="D87" s="2">
        <f>IF(D32="NO",1,0)</f>
        <v>0</v>
      </c>
      <c r="E87" s="2">
        <f>IF(E32="NO",1,0)</f>
        <v>0</v>
      </c>
      <c r="F87" s="2">
        <f>IF(F32="NO",1,0)</f>
        <v>0</v>
      </c>
      <c r="G87" s="2">
        <f>IF(G32="NO",1,0)</f>
        <v>0</v>
      </c>
      <c r="H87" s="2">
        <f>IF(H32="NO",1,0)</f>
        <v>0</v>
      </c>
      <c r="I87" s="2">
        <f>IF(I32="NO",1,0)</f>
        <v>0</v>
      </c>
      <c r="J87" s="2">
        <f>IF(J32="NO",1,0)</f>
        <v>0</v>
      </c>
      <c r="K87" s="2">
        <f>IF(K32="NO",1,0)</f>
        <v>0</v>
      </c>
      <c r="L87" s="2">
        <f>IF(L32="NO",1,0)</f>
        <v>0</v>
      </c>
      <c r="M87" s="2">
        <f>IF(M32="NO",1,0)</f>
        <v>0</v>
      </c>
      <c r="N87" s="2">
        <f>IF(N32="NO",1,0)</f>
        <v>0</v>
      </c>
      <c r="O87" s="2">
        <f>IF(O32="NO",1,0)</f>
        <v>0</v>
      </c>
      <c r="P87" s="2">
        <f>IF(P32="NO",1,0)</f>
        <v>0</v>
      </c>
      <c r="Q87" s="2">
        <f>IF(Q32="NO",1,0)</f>
        <v>0</v>
      </c>
      <c r="R87" s="2">
        <f>IF(R32="NO",1,0)</f>
        <v>0</v>
      </c>
      <c r="S87" s="2">
        <f>IF(S32="NO",1,0)</f>
        <v>0</v>
      </c>
      <c r="T87" s="2">
        <f>IF(T32="NO",1,0)</f>
        <v>0</v>
      </c>
      <c r="U87" s="2">
        <f>IF(U32="NO",1,0)</f>
        <v>0</v>
      </c>
      <c r="V87" s="2">
        <f>IF(V32="NO",1,0)</f>
        <v>0</v>
      </c>
      <c r="W87" s="2">
        <f>IF(W32="NO",1,0)</f>
        <v>0</v>
      </c>
      <c r="X87" s="2">
        <f>IF(X32="NO",1,0)</f>
        <v>0</v>
      </c>
      <c r="Y87" s="2">
        <f>IF(Y32="NO",1,0)</f>
        <v>0</v>
      </c>
      <c r="Z87" s="2">
        <f>IF(Z32="NO",1,0)</f>
        <v>0</v>
      </c>
      <c r="AA87" s="2">
        <f>IF(AA32="NO",1,0)</f>
        <v>0</v>
      </c>
      <c r="AB87" s="2">
        <f>IF(AB32="NO",1,0)</f>
        <v>0</v>
      </c>
      <c r="AC87" s="2">
        <f>IF(AC32="NO",1,0)</f>
        <v>0</v>
      </c>
      <c r="AD87" s="2">
        <f>IF(AD32="NO",1,0)</f>
        <v>0</v>
      </c>
      <c r="AE87" s="2">
        <f>IF(AE32="NO",1,0)</f>
        <v>0</v>
      </c>
      <c r="AF87" s="2">
        <f>IF(AF32="NO",1,0)</f>
        <v>0</v>
      </c>
      <c r="AG87" s="2">
        <f>IF(AG32="NO",1,0)</f>
        <v>0</v>
      </c>
      <c r="AH87" s="2">
        <f>IF(AH32="NO",1,0)</f>
        <v>0</v>
      </c>
      <c r="AI87" s="2">
        <f>IF(AI32="NO",1,0)</f>
        <v>0</v>
      </c>
      <c r="AJ87" s="2">
        <f>IF(AJ32="NO",1,0)</f>
        <v>0</v>
      </c>
      <c r="AK87" s="2">
        <f>IF(AK32="NO",1,0)</f>
        <v>0</v>
      </c>
      <c r="AL87" s="2">
        <f>IF(AL32="NO",1,0)</f>
        <v>0</v>
      </c>
      <c r="AM87" s="2">
        <f>IF(AM32="NO",1,0)</f>
        <v>0</v>
      </c>
      <c r="AN87" s="2">
        <f>IF(AN32="NO",1,0)</f>
        <v>0</v>
      </c>
      <c r="AO87" s="2">
        <f>IF(AO32="NO",1,0)</f>
        <v>0</v>
      </c>
      <c r="AP87" s="2">
        <f>IF(AP32="NO",1,0)</f>
        <v>0</v>
      </c>
      <c r="AQ87" s="2">
        <f>IF(AQ32="NO",1,0)</f>
        <v>0</v>
      </c>
      <c r="AR87" s="2">
        <f>IF(AR32="NO",1,0)</f>
        <v>0</v>
      </c>
      <c r="AS87" s="2">
        <f>IF(AS32="NO",1,0)</f>
        <v>0</v>
      </c>
      <c r="AT87" s="2">
        <f>IF(AT32="NO",1,0)</f>
        <v>0</v>
      </c>
      <c r="AU87" s="2">
        <f>IF(AU32="NO",1,0)</f>
        <v>0</v>
      </c>
      <c r="AV87" s="2">
        <f>IF(AV32="NO",1,0)</f>
        <v>0</v>
      </c>
      <c r="AW87" s="2">
        <f>IF(AW32="NO",1,0)</f>
        <v>0</v>
      </c>
      <c r="AX87" s="2">
        <f>IF(AX32="NO",1,0)</f>
        <v>0</v>
      </c>
      <c r="AY87" s="2">
        <f>IF(AY32="NO",1,0)</f>
        <v>0</v>
      </c>
      <c r="AZ87" s="2">
        <f>SUM(B87:AY87)</f>
        <v>0</v>
      </c>
    </row>
    <row r="88" spans="1:52" ht="24" customHeight="1" x14ac:dyDescent="0.25">
      <c r="A88" s="18" t="str">
        <f>A34</f>
        <v xml:space="preserve">Lead-Based Paint (LBP) Requirements </v>
      </c>
      <c r="B88" s="18"/>
      <c r="C88" s="18"/>
      <c r="D88" s="18"/>
      <c r="E88" s="18"/>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c r="AK88" s="18"/>
      <c r="AL88" s="18"/>
      <c r="AM88" s="18"/>
      <c r="AN88" s="18"/>
      <c r="AO88" s="18"/>
      <c r="AP88" s="18"/>
      <c r="AQ88" s="18"/>
      <c r="AR88" s="18"/>
      <c r="AS88" s="18"/>
      <c r="AT88" s="18"/>
      <c r="AU88" s="18"/>
      <c r="AV88" s="18"/>
      <c r="AW88" s="18"/>
      <c r="AX88" s="18"/>
      <c r="AY88" s="18"/>
      <c r="AZ88" s="18"/>
    </row>
    <row r="89" spans="1:52" ht="24" customHeight="1" x14ac:dyDescent="0.25">
      <c r="A89" s="1" t="s">
        <v>13</v>
      </c>
      <c r="B89" s="2">
        <f>IF(B34="",0,1)</f>
        <v>0</v>
      </c>
      <c r="C89" s="2">
        <f>IF(C34="",0,1)</f>
        <v>0</v>
      </c>
      <c r="D89" s="2">
        <f t="shared" ref="D89:AI89" si="27">IF(D32="",0,1)</f>
        <v>0</v>
      </c>
      <c r="E89" s="2">
        <f t="shared" si="27"/>
        <v>0</v>
      </c>
      <c r="F89" s="2">
        <f t="shared" si="27"/>
        <v>0</v>
      </c>
      <c r="G89" s="2">
        <f t="shared" si="27"/>
        <v>0</v>
      </c>
      <c r="H89" s="2">
        <f t="shared" si="27"/>
        <v>0</v>
      </c>
      <c r="I89" s="2">
        <f t="shared" si="27"/>
        <v>0</v>
      </c>
      <c r="J89" s="2">
        <f t="shared" si="27"/>
        <v>0</v>
      </c>
      <c r="K89" s="2">
        <f t="shared" si="27"/>
        <v>0</v>
      </c>
      <c r="L89" s="2">
        <f t="shared" si="27"/>
        <v>0</v>
      </c>
      <c r="M89" s="2">
        <f t="shared" si="27"/>
        <v>0</v>
      </c>
      <c r="N89" s="2">
        <f t="shared" si="27"/>
        <v>0</v>
      </c>
      <c r="O89" s="2">
        <f t="shared" si="27"/>
        <v>0</v>
      </c>
      <c r="P89" s="2">
        <f t="shared" si="27"/>
        <v>0</v>
      </c>
      <c r="Q89" s="2">
        <f t="shared" si="27"/>
        <v>0</v>
      </c>
      <c r="R89" s="2">
        <f t="shared" si="27"/>
        <v>0</v>
      </c>
      <c r="S89" s="2">
        <f t="shared" si="27"/>
        <v>0</v>
      </c>
      <c r="T89" s="2">
        <f t="shared" si="27"/>
        <v>0</v>
      </c>
      <c r="U89" s="2">
        <f t="shared" si="27"/>
        <v>0</v>
      </c>
      <c r="V89" s="2">
        <f t="shared" si="27"/>
        <v>0</v>
      </c>
      <c r="W89" s="2">
        <f t="shared" si="27"/>
        <v>0</v>
      </c>
      <c r="X89" s="2">
        <f t="shared" si="27"/>
        <v>0</v>
      </c>
      <c r="Y89" s="2">
        <f t="shared" si="27"/>
        <v>0</v>
      </c>
      <c r="Z89" s="2">
        <f t="shared" si="27"/>
        <v>0</v>
      </c>
      <c r="AA89" s="2">
        <f t="shared" si="27"/>
        <v>0</v>
      </c>
      <c r="AB89" s="2">
        <f t="shared" si="27"/>
        <v>0</v>
      </c>
      <c r="AC89" s="2">
        <f t="shared" si="27"/>
        <v>0</v>
      </c>
      <c r="AD89" s="2">
        <f t="shared" si="27"/>
        <v>0</v>
      </c>
      <c r="AE89" s="2">
        <f t="shared" si="27"/>
        <v>0</v>
      </c>
      <c r="AF89" s="2">
        <f t="shared" si="27"/>
        <v>0</v>
      </c>
      <c r="AG89" s="2">
        <f t="shared" si="27"/>
        <v>0</v>
      </c>
      <c r="AH89" s="2">
        <f t="shared" si="27"/>
        <v>0</v>
      </c>
      <c r="AI89" s="2">
        <f t="shared" si="27"/>
        <v>0</v>
      </c>
      <c r="AJ89" s="2">
        <f>IF(AJ32="",0,1)</f>
        <v>0</v>
      </c>
      <c r="AK89" s="2">
        <f>IF(AK32="",0,1)</f>
        <v>0</v>
      </c>
      <c r="AL89" s="2">
        <f>IF(AL32="",0,1)</f>
        <v>0</v>
      </c>
      <c r="AM89" s="2">
        <f>IF(AM32="",0,1)</f>
        <v>0</v>
      </c>
      <c r="AN89" s="2">
        <f>IF(AN32="",0,1)</f>
        <v>0</v>
      </c>
      <c r="AO89" s="2">
        <f>IF(AO32="",0,1)</f>
        <v>0</v>
      </c>
      <c r="AP89" s="2">
        <f>IF(AP32="",0,1)</f>
        <v>0</v>
      </c>
      <c r="AQ89" s="2">
        <f>IF(AQ32="",0,1)</f>
        <v>0</v>
      </c>
      <c r="AR89" s="2">
        <f>IF(AR32="",0,1)</f>
        <v>0</v>
      </c>
      <c r="AS89" s="2">
        <f>IF(AS32="",0,1)</f>
        <v>0</v>
      </c>
      <c r="AT89" s="2">
        <f>IF(AT32="",0,1)</f>
        <v>0</v>
      </c>
      <c r="AU89" s="2">
        <f>IF(AU32="",0,1)</f>
        <v>0</v>
      </c>
      <c r="AV89" s="2">
        <f>IF(AV32="",0,1)</f>
        <v>0</v>
      </c>
      <c r="AW89" s="2">
        <f>IF(AW32="",0,1)</f>
        <v>0</v>
      </c>
      <c r="AX89" s="2">
        <f>IF(AX32="",0,1)</f>
        <v>0</v>
      </c>
      <c r="AY89" s="2">
        <f>IF(AY32="",0,1)</f>
        <v>0</v>
      </c>
      <c r="AZ89" s="2">
        <f>SUM(B89:AY89)</f>
        <v>0</v>
      </c>
    </row>
    <row r="90" spans="1:52" ht="24" customHeight="1" x14ac:dyDescent="0.25">
      <c r="A90" s="1" t="s">
        <v>14</v>
      </c>
      <c r="B90" s="2">
        <f>IF(B34="N/A",0,1)</f>
        <v>1</v>
      </c>
      <c r="C90" s="2">
        <f>IF(C34="N/A",0,1)</f>
        <v>1</v>
      </c>
      <c r="D90" s="2">
        <f t="shared" ref="D90:AI90" si="28">IF(D32="N/A",0,1)</f>
        <v>1</v>
      </c>
      <c r="E90" s="2">
        <f t="shared" si="28"/>
        <v>1</v>
      </c>
      <c r="F90" s="2">
        <f t="shared" si="28"/>
        <v>1</v>
      </c>
      <c r="G90" s="2">
        <f t="shared" si="28"/>
        <v>1</v>
      </c>
      <c r="H90" s="2">
        <f t="shared" si="28"/>
        <v>1</v>
      </c>
      <c r="I90" s="2">
        <f t="shared" si="28"/>
        <v>1</v>
      </c>
      <c r="J90" s="2">
        <f t="shared" si="28"/>
        <v>1</v>
      </c>
      <c r="K90" s="2">
        <f t="shared" si="28"/>
        <v>1</v>
      </c>
      <c r="L90" s="2">
        <f t="shared" si="28"/>
        <v>1</v>
      </c>
      <c r="M90" s="2">
        <f t="shared" si="28"/>
        <v>1</v>
      </c>
      <c r="N90" s="2">
        <f t="shared" si="28"/>
        <v>1</v>
      </c>
      <c r="O90" s="2">
        <f t="shared" si="28"/>
        <v>1</v>
      </c>
      <c r="P90" s="2">
        <f t="shared" si="28"/>
        <v>1</v>
      </c>
      <c r="Q90" s="2">
        <f t="shared" si="28"/>
        <v>1</v>
      </c>
      <c r="R90" s="2">
        <f t="shared" si="28"/>
        <v>1</v>
      </c>
      <c r="S90" s="2">
        <f t="shared" si="28"/>
        <v>1</v>
      </c>
      <c r="T90" s="2">
        <f t="shared" si="28"/>
        <v>1</v>
      </c>
      <c r="U90" s="2">
        <f t="shared" si="28"/>
        <v>1</v>
      </c>
      <c r="V90" s="2">
        <f t="shared" si="28"/>
        <v>1</v>
      </c>
      <c r="W90" s="2">
        <f t="shared" si="28"/>
        <v>1</v>
      </c>
      <c r="X90" s="2">
        <f t="shared" si="28"/>
        <v>1</v>
      </c>
      <c r="Y90" s="2">
        <f t="shared" si="28"/>
        <v>1</v>
      </c>
      <c r="Z90" s="2">
        <f t="shared" si="28"/>
        <v>1</v>
      </c>
      <c r="AA90" s="2">
        <f t="shared" si="28"/>
        <v>1</v>
      </c>
      <c r="AB90" s="2">
        <f t="shared" si="28"/>
        <v>1</v>
      </c>
      <c r="AC90" s="2">
        <f t="shared" si="28"/>
        <v>1</v>
      </c>
      <c r="AD90" s="2">
        <f t="shared" si="28"/>
        <v>1</v>
      </c>
      <c r="AE90" s="2">
        <f t="shared" si="28"/>
        <v>1</v>
      </c>
      <c r="AF90" s="2">
        <f t="shared" si="28"/>
        <v>1</v>
      </c>
      <c r="AG90" s="2">
        <f t="shared" si="28"/>
        <v>1</v>
      </c>
      <c r="AH90" s="2">
        <f t="shared" si="28"/>
        <v>1</v>
      </c>
      <c r="AI90" s="2">
        <f t="shared" si="28"/>
        <v>1</v>
      </c>
      <c r="AJ90" s="2">
        <f>IF(AJ32="N/A",0,1)</f>
        <v>1</v>
      </c>
      <c r="AK90" s="2">
        <f>IF(AK32="N/A",0,1)</f>
        <v>1</v>
      </c>
      <c r="AL90" s="2">
        <f>IF(AL32="N/A",0,1)</f>
        <v>1</v>
      </c>
      <c r="AM90" s="2">
        <f>IF(AM32="N/A",0,1)</f>
        <v>1</v>
      </c>
      <c r="AN90" s="2">
        <f>IF(AN32="N/A",0,1)</f>
        <v>1</v>
      </c>
      <c r="AO90" s="2">
        <f>IF(AO32="N/A",0,1)</f>
        <v>1</v>
      </c>
      <c r="AP90" s="2">
        <f>IF(AP32="N/A",0,1)</f>
        <v>1</v>
      </c>
      <c r="AQ90" s="2">
        <f>IF(AQ32="N/A",0,1)</f>
        <v>1</v>
      </c>
      <c r="AR90" s="2">
        <f>IF(AR32="N/A",0,1)</f>
        <v>1</v>
      </c>
      <c r="AS90" s="2">
        <f>IF(AS32="N/A",0,1)</f>
        <v>1</v>
      </c>
      <c r="AT90" s="2">
        <f>IF(AT32="N/A",0,1)</f>
        <v>1</v>
      </c>
      <c r="AU90" s="2">
        <f>IF(AU32="N/A",0,1)</f>
        <v>1</v>
      </c>
      <c r="AV90" s="2">
        <f>IF(AV32="N/A",0,1)</f>
        <v>1</v>
      </c>
      <c r="AW90" s="2">
        <f>IF(AW32="N/A",0,1)</f>
        <v>1</v>
      </c>
      <c r="AX90" s="2">
        <f>IF(AX32="N/A",0,1)</f>
        <v>1</v>
      </c>
      <c r="AY90" s="2">
        <f>IF(AY32="N/A",0,1)</f>
        <v>1</v>
      </c>
      <c r="AZ90" s="2">
        <f>SUM(B90:AY90)</f>
        <v>50</v>
      </c>
    </row>
    <row r="91" spans="1:52" ht="24" customHeight="1" x14ac:dyDescent="0.25">
      <c r="A91" s="1" t="s">
        <v>15</v>
      </c>
      <c r="B91" s="2">
        <f>IF(B34="NO",1,0)</f>
        <v>0</v>
      </c>
      <c r="C91" s="2">
        <f>IF(C34="NO",1,0)</f>
        <v>0</v>
      </c>
      <c r="D91" s="2">
        <f t="shared" ref="D91:AI91" si="29">IF(D32="NO",1,0)</f>
        <v>0</v>
      </c>
      <c r="E91" s="2">
        <f t="shared" si="29"/>
        <v>0</v>
      </c>
      <c r="F91" s="2">
        <f t="shared" si="29"/>
        <v>0</v>
      </c>
      <c r="G91" s="2">
        <f t="shared" si="29"/>
        <v>0</v>
      </c>
      <c r="H91" s="2">
        <f t="shared" si="29"/>
        <v>0</v>
      </c>
      <c r="I91" s="2">
        <f t="shared" si="29"/>
        <v>0</v>
      </c>
      <c r="J91" s="2">
        <f t="shared" si="29"/>
        <v>0</v>
      </c>
      <c r="K91" s="2">
        <f t="shared" si="29"/>
        <v>0</v>
      </c>
      <c r="L91" s="2">
        <f t="shared" si="29"/>
        <v>0</v>
      </c>
      <c r="M91" s="2">
        <f t="shared" si="29"/>
        <v>0</v>
      </c>
      <c r="N91" s="2">
        <f t="shared" si="29"/>
        <v>0</v>
      </c>
      <c r="O91" s="2">
        <f t="shared" si="29"/>
        <v>0</v>
      </c>
      <c r="P91" s="2">
        <f t="shared" si="29"/>
        <v>0</v>
      </c>
      <c r="Q91" s="2">
        <f t="shared" si="29"/>
        <v>0</v>
      </c>
      <c r="R91" s="2">
        <f t="shared" si="29"/>
        <v>0</v>
      </c>
      <c r="S91" s="2">
        <f t="shared" si="29"/>
        <v>0</v>
      </c>
      <c r="T91" s="2">
        <f t="shared" si="29"/>
        <v>0</v>
      </c>
      <c r="U91" s="2">
        <f t="shared" si="29"/>
        <v>0</v>
      </c>
      <c r="V91" s="2">
        <f t="shared" si="29"/>
        <v>0</v>
      </c>
      <c r="W91" s="2">
        <f t="shared" si="29"/>
        <v>0</v>
      </c>
      <c r="X91" s="2">
        <f t="shared" si="29"/>
        <v>0</v>
      </c>
      <c r="Y91" s="2">
        <f t="shared" si="29"/>
        <v>0</v>
      </c>
      <c r="Z91" s="2">
        <f t="shared" si="29"/>
        <v>0</v>
      </c>
      <c r="AA91" s="2">
        <f t="shared" si="29"/>
        <v>0</v>
      </c>
      <c r="AB91" s="2">
        <f t="shared" si="29"/>
        <v>0</v>
      </c>
      <c r="AC91" s="2">
        <f t="shared" si="29"/>
        <v>0</v>
      </c>
      <c r="AD91" s="2">
        <f t="shared" si="29"/>
        <v>0</v>
      </c>
      <c r="AE91" s="2">
        <f t="shared" si="29"/>
        <v>0</v>
      </c>
      <c r="AF91" s="2">
        <f t="shared" si="29"/>
        <v>0</v>
      </c>
      <c r="AG91" s="2">
        <f t="shared" si="29"/>
        <v>0</v>
      </c>
      <c r="AH91" s="2">
        <f t="shared" si="29"/>
        <v>0</v>
      </c>
      <c r="AI91" s="2">
        <f t="shared" si="29"/>
        <v>0</v>
      </c>
      <c r="AJ91" s="2">
        <f>IF(AJ32="NO",1,0)</f>
        <v>0</v>
      </c>
      <c r="AK91" s="2">
        <f>IF(AK32="NO",1,0)</f>
        <v>0</v>
      </c>
      <c r="AL91" s="2">
        <f>IF(AL32="NO",1,0)</f>
        <v>0</v>
      </c>
      <c r="AM91" s="2">
        <f>IF(AM32="NO",1,0)</f>
        <v>0</v>
      </c>
      <c r="AN91" s="2">
        <f>IF(AN32="NO",1,0)</f>
        <v>0</v>
      </c>
      <c r="AO91" s="2">
        <f>IF(AO32="NO",1,0)</f>
        <v>0</v>
      </c>
      <c r="AP91" s="2">
        <f>IF(AP32="NO",1,0)</f>
        <v>0</v>
      </c>
      <c r="AQ91" s="2">
        <f>IF(AQ32="NO",1,0)</f>
        <v>0</v>
      </c>
      <c r="AR91" s="2">
        <f>IF(AR32="NO",1,0)</f>
        <v>0</v>
      </c>
      <c r="AS91" s="2">
        <f>IF(AS32="NO",1,0)</f>
        <v>0</v>
      </c>
      <c r="AT91" s="2">
        <f>IF(AT32="NO",1,0)</f>
        <v>0</v>
      </c>
      <c r="AU91" s="2">
        <f>IF(AU32="NO",1,0)</f>
        <v>0</v>
      </c>
      <c r="AV91" s="2">
        <f>IF(AV32="NO",1,0)</f>
        <v>0</v>
      </c>
      <c r="AW91" s="2">
        <f>IF(AW32="NO",1,0)</f>
        <v>0</v>
      </c>
      <c r="AX91" s="2">
        <f>IF(AX32="NO",1,0)</f>
        <v>0</v>
      </c>
      <c r="AY91" s="2">
        <f>IF(AY32="NO",1,0)</f>
        <v>0</v>
      </c>
      <c r="AZ91" s="2">
        <f>SUM(B91:AY91)</f>
        <v>0</v>
      </c>
    </row>
    <row r="92" spans="1:52" ht="24" customHeight="1" x14ac:dyDescent="0.25">
      <c r="A92" s="18" t="str">
        <f>A36</f>
        <v>Provision of Eligible Assistance</v>
      </c>
      <c r="B92" s="18"/>
      <c r="C92" s="18"/>
      <c r="D92" s="18"/>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row>
    <row r="93" spans="1:52" ht="24" customHeight="1" x14ac:dyDescent="0.25">
      <c r="A93" s="1" t="s">
        <v>13</v>
      </c>
      <c r="B93" s="2">
        <f t="shared" ref="B93:AG93" si="30">IF(B36="",0,1)</f>
        <v>0</v>
      </c>
      <c r="C93" s="2">
        <f t="shared" si="30"/>
        <v>0</v>
      </c>
      <c r="D93" s="2">
        <f t="shared" si="30"/>
        <v>0</v>
      </c>
      <c r="E93" s="2">
        <f t="shared" si="30"/>
        <v>0</v>
      </c>
      <c r="F93" s="2">
        <f t="shared" si="30"/>
        <v>0</v>
      </c>
      <c r="G93" s="2">
        <f t="shared" si="30"/>
        <v>0</v>
      </c>
      <c r="H93" s="2">
        <f t="shared" si="30"/>
        <v>0</v>
      </c>
      <c r="I93" s="2">
        <f t="shared" si="30"/>
        <v>0</v>
      </c>
      <c r="J93" s="2">
        <f t="shared" si="30"/>
        <v>0</v>
      </c>
      <c r="K93" s="2">
        <f t="shared" si="30"/>
        <v>0</v>
      </c>
      <c r="L93" s="2">
        <f t="shared" si="30"/>
        <v>0</v>
      </c>
      <c r="M93" s="2">
        <f t="shared" si="30"/>
        <v>0</v>
      </c>
      <c r="N93" s="2">
        <f t="shared" si="30"/>
        <v>0</v>
      </c>
      <c r="O93" s="2">
        <f t="shared" si="30"/>
        <v>0</v>
      </c>
      <c r="P93" s="2">
        <f t="shared" si="30"/>
        <v>0</v>
      </c>
      <c r="Q93" s="2">
        <f t="shared" si="30"/>
        <v>0</v>
      </c>
      <c r="R93" s="2">
        <f t="shared" si="30"/>
        <v>0</v>
      </c>
      <c r="S93" s="2">
        <f t="shared" si="30"/>
        <v>0</v>
      </c>
      <c r="T93" s="2">
        <f t="shared" si="30"/>
        <v>0</v>
      </c>
      <c r="U93" s="2">
        <f t="shared" si="30"/>
        <v>0</v>
      </c>
      <c r="V93" s="2">
        <f t="shared" si="30"/>
        <v>0</v>
      </c>
      <c r="W93" s="2">
        <f t="shared" si="30"/>
        <v>0</v>
      </c>
      <c r="X93" s="2">
        <f t="shared" si="30"/>
        <v>0</v>
      </c>
      <c r="Y93" s="2">
        <f t="shared" si="30"/>
        <v>0</v>
      </c>
      <c r="Z93" s="2">
        <f t="shared" si="30"/>
        <v>0</v>
      </c>
      <c r="AA93" s="2">
        <f t="shared" si="30"/>
        <v>0</v>
      </c>
      <c r="AB93" s="2">
        <f t="shared" si="30"/>
        <v>0</v>
      </c>
      <c r="AC93" s="2">
        <f t="shared" si="30"/>
        <v>0</v>
      </c>
      <c r="AD93" s="2">
        <f t="shared" si="30"/>
        <v>0</v>
      </c>
      <c r="AE93" s="2">
        <f t="shared" si="30"/>
        <v>0</v>
      </c>
      <c r="AF93" s="2">
        <f t="shared" si="30"/>
        <v>0</v>
      </c>
      <c r="AG93" s="2">
        <f t="shared" si="30"/>
        <v>0</v>
      </c>
      <c r="AH93" s="2">
        <f>IF(AH36="",0,1)</f>
        <v>0</v>
      </c>
      <c r="AI93" s="2">
        <f>IF(AI36="",0,1)</f>
        <v>0</v>
      </c>
      <c r="AJ93" s="2">
        <f>IF(AJ36="",0,1)</f>
        <v>0</v>
      </c>
      <c r="AK93" s="2">
        <f>IF(AK36="",0,1)</f>
        <v>0</v>
      </c>
      <c r="AL93" s="2">
        <f>IF(AL36="",0,1)</f>
        <v>0</v>
      </c>
      <c r="AM93" s="2">
        <f>IF(AM36="",0,1)</f>
        <v>0</v>
      </c>
      <c r="AN93" s="2">
        <f>IF(AN36="",0,1)</f>
        <v>0</v>
      </c>
      <c r="AO93" s="2">
        <f>IF(AO36="",0,1)</f>
        <v>0</v>
      </c>
      <c r="AP93" s="2">
        <f>IF(AP36="",0,1)</f>
        <v>0</v>
      </c>
      <c r="AQ93" s="2">
        <f>IF(AQ36="",0,1)</f>
        <v>0</v>
      </c>
      <c r="AR93" s="2">
        <f>IF(AR36="",0,1)</f>
        <v>0</v>
      </c>
      <c r="AS93" s="2">
        <f>IF(AS36="",0,1)</f>
        <v>0</v>
      </c>
      <c r="AT93" s="2">
        <f>IF(AT36="",0,1)</f>
        <v>0</v>
      </c>
      <c r="AU93" s="2">
        <f>IF(AU36="",0,1)</f>
        <v>0</v>
      </c>
      <c r="AV93" s="2">
        <f>IF(AV36="",0,1)</f>
        <v>0</v>
      </c>
      <c r="AW93" s="2">
        <f>IF(AW36="",0,1)</f>
        <v>0</v>
      </c>
      <c r="AX93" s="2">
        <f>IF(AX36="",0,1)</f>
        <v>0</v>
      </c>
      <c r="AY93" s="2">
        <f>IF(AY36="",0,1)</f>
        <v>0</v>
      </c>
      <c r="AZ93" s="2">
        <f>SUM(B93:AY93)</f>
        <v>0</v>
      </c>
    </row>
    <row r="94" spans="1:52" ht="24" customHeight="1" x14ac:dyDescent="0.25">
      <c r="A94" s="1" t="s">
        <v>14</v>
      </c>
      <c r="B94" s="2">
        <f t="shared" ref="B94:AG94" si="31">IF(B36="N/A",0,1)</f>
        <v>1</v>
      </c>
      <c r="C94" s="2">
        <f t="shared" si="31"/>
        <v>1</v>
      </c>
      <c r="D94" s="2">
        <f t="shared" si="31"/>
        <v>1</v>
      </c>
      <c r="E94" s="2">
        <f t="shared" si="31"/>
        <v>1</v>
      </c>
      <c r="F94" s="2">
        <f t="shared" si="31"/>
        <v>1</v>
      </c>
      <c r="G94" s="2">
        <f t="shared" si="31"/>
        <v>1</v>
      </c>
      <c r="H94" s="2">
        <f t="shared" si="31"/>
        <v>1</v>
      </c>
      <c r="I94" s="2">
        <f t="shared" si="31"/>
        <v>1</v>
      </c>
      <c r="J94" s="2">
        <f t="shared" si="31"/>
        <v>1</v>
      </c>
      <c r="K94" s="2">
        <f t="shared" si="31"/>
        <v>1</v>
      </c>
      <c r="L94" s="2">
        <f t="shared" si="31"/>
        <v>1</v>
      </c>
      <c r="M94" s="2">
        <f t="shared" si="31"/>
        <v>1</v>
      </c>
      <c r="N94" s="2">
        <f t="shared" si="31"/>
        <v>1</v>
      </c>
      <c r="O94" s="2">
        <f t="shared" si="31"/>
        <v>1</v>
      </c>
      <c r="P94" s="2">
        <f t="shared" si="31"/>
        <v>1</v>
      </c>
      <c r="Q94" s="2">
        <f t="shared" si="31"/>
        <v>1</v>
      </c>
      <c r="R94" s="2">
        <f t="shared" si="31"/>
        <v>1</v>
      </c>
      <c r="S94" s="2">
        <f t="shared" si="31"/>
        <v>1</v>
      </c>
      <c r="T94" s="2">
        <f t="shared" si="31"/>
        <v>1</v>
      </c>
      <c r="U94" s="2">
        <f t="shared" si="31"/>
        <v>1</v>
      </c>
      <c r="V94" s="2">
        <f t="shared" si="31"/>
        <v>1</v>
      </c>
      <c r="W94" s="2">
        <f t="shared" si="31"/>
        <v>1</v>
      </c>
      <c r="X94" s="2">
        <f t="shared" si="31"/>
        <v>1</v>
      </c>
      <c r="Y94" s="2">
        <f t="shared" si="31"/>
        <v>1</v>
      </c>
      <c r="Z94" s="2">
        <f t="shared" si="31"/>
        <v>1</v>
      </c>
      <c r="AA94" s="2">
        <f t="shared" si="31"/>
        <v>1</v>
      </c>
      <c r="AB94" s="2">
        <f t="shared" si="31"/>
        <v>1</v>
      </c>
      <c r="AC94" s="2">
        <f t="shared" si="31"/>
        <v>1</v>
      </c>
      <c r="AD94" s="2">
        <f t="shared" si="31"/>
        <v>1</v>
      </c>
      <c r="AE94" s="2">
        <f t="shared" si="31"/>
        <v>1</v>
      </c>
      <c r="AF94" s="2">
        <f t="shared" si="31"/>
        <v>1</v>
      </c>
      <c r="AG94" s="2">
        <f t="shared" si="31"/>
        <v>1</v>
      </c>
      <c r="AH94" s="2">
        <f>IF(AH36="N/A",0,1)</f>
        <v>1</v>
      </c>
      <c r="AI94" s="2">
        <f>IF(AI36="N/A",0,1)</f>
        <v>1</v>
      </c>
      <c r="AJ94" s="2">
        <f>IF(AJ36="N/A",0,1)</f>
        <v>1</v>
      </c>
      <c r="AK94" s="2">
        <f>IF(AK36="N/A",0,1)</f>
        <v>1</v>
      </c>
      <c r="AL94" s="2">
        <f>IF(AL36="N/A",0,1)</f>
        <v>1</v>
      </c>
      <c r="AM94" s="2">
        <f>IF(AM36="N/A",0,1)</f>
        <v>1</v>
      </c>
      <c r="AN94" s="2">
        <f>IF(AN36="N/A",0,1)</f>
        <v>1</v>
      </c>
      <c r="AO94" s="2">
        <f>IF(AO36="N/A",0,1)</f>
        <v>1</v>
      </c>
      <c r="AP94" s="2">
        <f>IF(AP36="N/A",0,1)</f>
        <v>1</v>
      </c>
      <c r="AQ94" s="2">
        <f>IF(AQ36="N/A",0,1)</f>
        <v>1</v>
      </c>
      <c r="AR94" s="2">
        <f>IF(AR36="N/A",0,1)</f>
        <v>1</v>
      </c>
      <c r="AS94" s="2">
        <f>IF(AS36="N/A",0,1)</f>
        <v>1</v>
      </c>
      <c r="AT94" s="2">
        <f>IF(AT36="N/A",0,1)</f>
        <v>1</v>
      </c>
      <c r="AU94" s="2">
        <f>IF(AU36="N/A",0,1)</f>
        <v>1</v>
      </c>
      <c r="AV94" s="2">
        <f>IF(AV36="N/A",0,1)</f>
        <v>1</v>
      </c>
      <c r="AW94" s="2">
        <f>IF(AW36="N/A",0,1)</f>
        <v>1</v>
      </c>
      <c r="AX94" s="2">
        <f>IF(AX36="N/A",0,1)</f>
        <v>1</v>
      </c>
      <c r="AY94" s="2">
        <f>IF(AY36="N/A",0,1)</f>
        <v>1</v>
      </c>
      <c r="AZ94" s="2">
        <f>SUM(B94:AY94)</f>
        <v>50</v>
      </c>
    </row>
    <row r="95" spans="1:52" ht="24" customHeight="1" x14ac:dyDescent="0.25">
      <c r="A95" s="1" t="s">
        <v>15</v>
      </c>
      <c r="B95" s="2">
        <f t="shared" ref="B95:AG95" si="32">IF(B36="NO",1,0)</f>
        <v>0</v>
      </c>
      <c r="C95" s="2">
        <f t="shared" si="32"/>
        <v>0</v>
      </c>
      <c r="D95" s="2">
        <f t="shared" si="32"/>
        <v>0</v>
      </c>
      <c r="E95" s="2">
        <f t="shared" si="32"/>
        <v>0</v>
      </c>
      <c r="F95" s="2">
        <f t="shared" si="32"/>
        <v>0</v>
      </c>
      <c r="G95" s="2">
        <f t="shared" si="32"/>
        <v>0</v>
      </c>
      <c r="H95" s="2">
        <f t="shared" si="32"/>
        <v>0</v>
      </c>
      <c r="I95" s="2">
        <f t="shared" si="32"/>
        <v>0</v>
      </c>
      <c r="J95" s="2">
        <f t="shared" si="32"/>
        <v>0</v>
      </c>
      <c r="K95" s="2">
        <f t="shared" si="32"/>
        <v>0</v>
      </c>
      <c r="L95" s="2">
        <f t="shared" si="32"/>
        <v>0</v>
      </c>
      <c r="M95" s="2">
        <f t="shared" si="32"/>
        <v>0</v>
      </c>
      <c r="N95" s="2">
        <f t="shared" si="32"/>
        <v>0</v>
      </c>
      <c r="O95" s="2">
        <f t="shared" si="32"/>
        <v>0</v>
      </c>
      <c r="P95" s="2">
        <f t="shared" si="32"/>
        <v>0</v>
      </c>
      <c r="Q95" s="2">
        <f t="shared" si="32"/>
        <v>0</v>
      </c>
      <c r="R95" s="2">
        <f t="shared" si="32"/>
        <v>0</v>
      </c>
      <c r="S95" s="2">
        <f t="shared" si="32"/>
        <v>0</v>
      </c>
      <c r="T95" s="2">
        <f t="shared" si="32"/>
        <v>0</v>
      </c>
      <c r="U95" s="2">
        <f t="shared" si="32"/>
        <v>0</v>
      </c>
      <c r="V95" s="2">
        <f t="shared" si="32"/>
        <v>0</v>
      </c>
      <c r="W95" s="2">
        <f t="shared" si="32"/>
        <v>0</v>
      </c>
      <c r="X95" s="2">
        <f t="shared" si="32"/>
        <v>0</v>
      </c>
      <c r="Y95" s="2">
        <f t="shared" si="32"/>
        <v>0</v>
      </c>
      <c r="Z95" s="2">
        <f t="shared" si="32"/>
        <v>0</v>
      </c>
      <c r="AA95" s="2">
        <f t="shared" si="32"/>
        <v>0</v>
      </c>
      <c r="AB95" s="2">
        <f t="shared" si="32"/>
        <v>0</v>
      </c>
      <c r="AC95" s="2">
        <f t="shared" si="32"/>
        <v>0</v>
      </c>
      <c r="AD95" s="2">
        <f t="shared" si="32"/>
        <v>0</v>
      </c>
      <c r="AE95" s="2">
        <f t="shared" si="32"/>
        <v>0</v>
      </c>
      <c r="AF95" s="2">
        <f t="shared" si="32"/>
        <v>0</v>
      </c>
      <c r="AG95" s="2">
        <f t="shared" si="32"/>
        <v>0</v>
      </c>
      <c r="AH95" s="2">
        <f>IF(AH36="NO",1,0)</f>
        <v>0</v>
      </c>
      <c r="AI95" s="2">
        <f>IF(AI36="NO",1,0)</f>
        <v>0</v>
      </c>
      <c r="AJ95" s="2">
        <f>IF(AJ36="NO",1,0)</f>
        <v>0</v>
      </c>
      <c r="AK95" s="2">
        <f>IF(AK36="NO",1,0)</f>
        <v>0</v>
      </c>
      <c r="AL95" s="2">
        <f>IF(AL36="NO",1,0)</f>
        <v>0</v>
      </c>
      <c r="AM95" s="2">
        <f>IF(AM36="NO",1,0)</f>
        <v>0</v>
      </c>
      <c r="AN95" s="2">
        <f>IF(AN36="NO",1,0)</f>
        <v>0</v>
      </c>
      <c r="AO95" s="2">
        <f>IF(AO36="NO",1,0)</f>
        <v>0</v>
      </c>
      <c r="AP95" s="2">
        <f>IF(AP36="NO",1,0)</f>
        <v>0</v>
      </c>
      <c r="AQ95" s="2">
        <f>IF(AQ36="NO",1,0)</f>
        <v>0</v>
      </c>
      <c r="AR95" s="2">
        <f>IF(AR36="NO",1,0)</f>
        <v>0</v>
      </c>
      <c r="AS95" s="2">
        <f>IF(AS36="NO",1,0)</f>
        <v>0</v>
      </c>
      <c r="AT95" s="2">
        <f>IF(AT36="NO",1,0)</f>
        <v>0</v>
      </c>
      <c r="AU95" s="2">
        <f>IF(AU36="NO",1,0)</f>
        <v>0</v>
      </c>
      <c r="AV95" s="2">
        <f>IF(AV36="NO",1,0)</f>
        <v>0</v>
      </c>
      <c r="AW95" s="2">
        <f>IF(AW36="NO",1,0)</f>
        <v>0</v>
      </c>
      <c r="AX95" s="2">
        <f>IF(AX36="NO",1,0)</f>
        <v>0</v>
      </c>
      <c r="AY95" s="2">
        <f>IF(AY36="NO",1,0)</f>
        <v>0</v>
      </c>
      <c r="AZ95" s="2">
        <f>SUM(B95:AY95)</f>
        <v>0</v>
      </c>
    </row>
    <row r="96" spans="1:52" ht="24" customHeight="1" x14ac:dyDescent="0.25">
      <c r="A96" s="18" t="str">
        <f>A38</f>
        <v>DCA/Rental Assistance Approval from CSB</v>
      </c>
      <c r="B96" s="18"/>
      <c r="C96" s="18"/>
      <c r="D96" s="18"/>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18"/>
      <c r="AT96" s="18"/>
      <c r="AU96" s="18"/>
      <c r="AV96" s="18"/>
      <c r="AW96" s="18"/>
      <c r="AX96" s="18"/>
      <c r="AY96" s="18"/>
      <c r="AZ96" s="18"/>
    </row>
    <row r="97" spans="1:52" ht="24" customHeight="1" x14ac:dyDescent="0.25">
      <c r="A97" s="1" t="s">
        <v>13</v>
      </c>
      <c r="B97" s="2">
        <f>IF(B38="",0,1)</f>
        <v>0</v>
      </c>
      <c r="C97" s="2">
        <f t="shared" ref="C97:AY97" si="33">IF(C38="",0,1)</f>
        <v>0</v>
      </c>
      <c r="D97" s="2">
        <f t="shared" si="33"/>
        <v>0</v>
      </c>
      <c r="E97" s="2">
        <f t="shared" si="33"/>
        <v>0</v>
      </c>
      <c r="F97" s="2">
        <f t="shared" si="33"/>
        <v>0</v>
      </c>
      <c r="G97" s="2">
        <f t="shared" si="33"/>
        <v>0</v>
      </c>
      <c r="H97" s="2">
        <f t="shared" si="33"/>
        <v>0</v>
      </c>
      <c r="I97" s="2">
        <f t="shared" si="33"/>
        <v>0</v>
      </c>
      <c r="J97" s="2">
        <f t="shared" si="33"/>
        <v>0</v>
      </c>
      <c r="K97" s="2">
        <f t="shared" si="33"/>
        <v>0</v>
      </c>
      <c r="L97" s="2">
        <f t="shared" si="33"/>
        <v>0</v>
      </c>
      <c r="M97" s="2">
        <f t="shared" si="33"/>
        <v>0</v>
      </c>
      <c r="N97" s="2">
        <f t="shared" si="33"/>
        <v>0</v>
      </c>
      <c r="O97" s="2">
        <f t="shared" si="33"/>
        <v>0</v>
      </c>
      <c r="P97" s="2">
        <f t="shared" si="33"/>
        <v>0</v>
      </c>
      <c r="Q97" s="2">
        <f t="shared" si="33"/>
        <v>0</v>
      </c>
      <c r="R97" s="2">
        <f t="shared" si="33"/>
        <v>0</v>
      </c>
      <c r="S97" s="2">
        <f t="shared" si="33"/>
        <v>0</v>
      </c>
      <c r="T97" s="2">
        <f t="shared" si="33"/>
        <v>0</v>
      </c>
      <c r="U97" s="2">
        <f t="shared" si="33"/>
        <v>0</v>
      </c>
      <c r="V97" s="2">
        <f t="shared" si="33"/>
        <v>0</v>
      </c>
      <c r="W97" s="2">
        <f t="shared" si="33"/>
        <v>0</v>
      </c>
      <c r="X97" s="2">
        <f t="shared" si="33"/>
        <v>0</v>
      </c>
      <c r="Y97" s="2">
        <f t="shared" si="33"/>
        <v>0</v>
      </c>
      <c r="Z97" s="2">
        <f t="shared" si="33"/>
        <v>0</v>
      </c>
      <c r="AA97" s="2">
        <f t="shared" si="33"/>
        <v>0</v>
      </c>
      <c r="AB97" s="2">
        <f t="shared" si="33"/>
        <v>0</v>
      </c>
      <c r="AC97" s="2">
        <f t="shared" si="33"/>
        <v>0</v>
      </c>
      <c r="AD97" s="2">
        <f t="shared" si="33"/>
        <v>0</v>
      </c>
      <c r="AE97" s="2">
        <f t="shared" si="33"/>
        <v>0</v>
      </c>
      <c r="AF97" s="2">
        <f t="shared" si="33"/>
        <v>0</v>
      </c>
      <c r="AG97" s="2">
        <f t="shared" si="33"/>
        <v>0</v>
      </c>
      <c r="AH97" s="2">
        <f t="shared" si="33"/>
        <v>0</v>
      </c>
      <c r="AI97" s="2">
        <f t="shared" si="33"/>
        <v>0</v>
      </c>
      <c r="AJ97" s="2">
        <f t="shared" si="33"/>
        <v>0</v>
      </c>
      <c r="AK97" s="2">
        <f t="shared" si="33"/>
        <v>0</v>
      </c>
      <c r="AL97" s="2">
        <f t="shared" si="33"/>
        <v>0</v>
      </c>
      <c r="AM97" s="2">
        <f t="shared" si="33"/>
        <v>0</v>
      </c>
      <c r="AN97" s="2">
        <f t="shared" si="33"/>
        <v>0</v>
      </c>
      <c r="AO97" s="2">
        <f t="shared" si="33"/>
        <v>0</v>
      </c>
      <c r="AP97" s="2">
        <f t="shared" si="33"/>
        <v>0</v>
      </c>
      <c r="AQ97" s="2">
        <f t="shared" si="33"/>
        <v>0</v>
      </c>
      <c r="AR97" s="2">
        <f t="shared" si="33"/>
        <v>0</v>
      </c>
      <c r="AS97" s="2">
        <f t="shared" si="33"/>
        <v>0</v>
      </c>
      <c r="AT97" s="2">
        <f t="shared" si="33"/>
        <v>0</v>
      </c>
      <c r="AU97" s="2">
        <f t="shared" si="33"/>
        <v>0</v>
      </c>
      <c r="AV97" s="2">
        <f t="shared" si="33"/>
        <v>0</v>
      </c>
      <c r="AW97" s="2">
        <f t="shared" si="33"/>
        <v>0</v>
      </c>
      <c r="AX97" s="2">
        <f t="shared" si="33"/>
        <v>0</v>
      </c>
      <c r="AY97" s="2">
        <f t="shared" si="33"/>
        <v>0</v>
      </c>
      <c r="AZ97" s="2">
        <f>SUM(B97:AY97)</f>
        <v>0</v>
      </c>
    </row>
    <row r="98" spans="1:52" ht="24" customHeight="1" x14ac:dyDescent="0.25">
      <c r="A98" s="1" t="s">
        <v>14</v>
      </c>
      <c r="B98" s="2">
        <f>IF(B38="N/A",0,1)</f>
        <v>1</v>
      </c>
      <c r="C98" s="2">
        <f t="shared" ref="C98:AY98" si="34">IF(C38="N/A",0,1)</f>
        <v>1</v>
      </c>
      <c r="D98" s="2">
        <f t="shared" si="34"/>
        <v>1</v>
      </c>
      <c r="E98" s="2">
        <f t="shared" si="34"/>
        <v>1</v>
      </c>
      <c r="F98" s="2">
        <f t="shared" si="34"/>
        <v>1</v>
      </c>
      <c r="G98" s="2">
        <f t="shared" si="34"/>
        <v>1</v>
      </c>
      <c r="H98" s="2">
        <f t="shared" si="34"/>
        <v>1</v>
      </c>
      <c r="I98" s="2">
        <f t="shared" si="34"/>
        <v>1</v>
      </c>
      <c r="J98" s="2">
        <f t="shared" si="34"/>
        <v>1</v>
      </c>
      <c r="K98" s="2">
        <f t="shared" si="34"/>
        <v>1</v>
      </c>
      <c r="L98" s="2">
        <f t="shared" si="34"/>
        <v>1</v>
      </c>
      <c r="M98" s="2">
        <f t="shared" si="34"/>
        <v>1</v>
      </c>
      <c r="N98" s="2">
        <f t="shared" si="34"/>
        <v>1</v>
      </c>
      <c r="O98" s="2">
        <f t="shared" si="34"/>
        <v>1</v>
      </c>
      <c r="P98" s="2">
        <f t="shared" si="34"/>
        <v>1</v>
      </c>
      <c r="Q98" s="2">
        <f t="shared" si="34"/>
        <v>1</v>
      </c>
      <c r="R98" s="2">
        <f t="shared" si="34"/>
        <v>1</v>
      </c>
      <c r="S98" s="2">
        <f t="shared" si="34"/>
        <v>1</v>
      </c>
      <c r="T98" s="2">
        <f t="shared" si="34"/>
        <v>1</v>
      </c>
      <c r="U98" s="2">
        <f t="shared" si="34"/>
        <v>1</v>
      </c>
      <c r="V98" s="2">
        <f t="shared" si="34"/>
        <v>1</v>
      </c>
      <c r="W98" s="2">
        <f t="shared" si="34"/>
        <v>1</v>
      </c>
      <c r="X98" s="2">
        <f t="shared" si="34"/>
        <v>1</v>
      </c>
      <c r="Y98" s="2">
        <f t="shared" si="34"/>
        <v>1</v>
      </c>
      <c r="Z98" s="2">
        <f t="shared" si="34"/>
        <v>1</v>
      </c>
      <c r="AA98" s="2">
        <f t="shared" si="34"/>
        <v>1</v>
      </c>
      <c r="AB98" s="2">
        <f t="shared" si="34"/>
        <v>1</v>
      </c>
      <c r="AC98" s="2">
        <f t="shared" si="34"/>
        <v>1</v>
      </c>
      <c r="AD98" s="2">
        <f t="shared" si="34"/>
        <v>1</v>
      </c>
      <c r="AE98" s="2">
        <f t="shared" si="34"/>
        <v>1</v>
      </c>
      <c r="AF98" s="2">
        <f t="shared" si="34"/>
        <v>1</v>
      </c>
      <c r="AG98" s="2">
        <f t="shared" si="34"/>
        <v>1</v>
      </c>
      <c r="AH98" s="2">
        <f t="shared" si="34"/>
        <v>1</v>
      </c>
      <c r="AI98" s="2">
        <f t="shared" si="34"/>
        <v>1</v>
      </c>
      <c r="AJ98" s="2">
        <f t="shared" si="34"/>
        <v>1</v>
      </c>
      <c r="AK98" s="2">
        <f t="shared" si="34"/>
        <v>1</v>
      </c>
      <c r="AL98" s="2">
        <f t="shared" si="34"/>
        <v>1</v>
      </c>
      <c r="AM98" s="2">
        <f t="shared" si="34"/>
        <v>1</v>
      </c>
      <c r="AN98" s="2">
        <f t="shared" si="34"/>
        <v>1</v>
      </c>
      <c r="AO98" s="2">
        <f t="shared" si="34"/>
        <v>1</v>
      </c>
      <c r="AP98" s="2">
        <f t="shared" si="34"/>
        <v>1</v>
      </c>
      <c r="AQ98" s="2">
        <f t="shared" si="34"/>
        <v>1</v>
      </c>
      <c r="AR98" s="2">
        <f t="shared" si="34"/>
        <v>1</v>
      </c>
      <c r="AS98" s="2">
        <f t="shared" si="34"/>
        <v>1</v>
      </c>
      <c r="AT98" s="2">
        <f t="shared" si="34"/>
        <v>1</v>
      </c>
      <c r="AU98" s="2">
        <f t="shared" si="34"/>
        <v>1</v>
      </c>
      <c r="AV98" s="2">
        <f t="shared" si="34"/>
        <v>1</v>
      </c>
      <c r="AW98" s="2">
        <f t="shared" si="34"/>
        <v>1</v>
      </c>
      <c r="AX98" s="2">
        <f t="shared" si="34"/>
        <v>1</v>
      </c>
      <c r="AY98" s="2">
        <f t="shared" si="34"/>
        <v>1</v>
      </c>
      <c r="AZ98" s="2">
        <f>SUM(B98:AY98)</f>
        <v>50</v>
      </c>
    </row>
    <row r="99" spans="1:52" ht="24" customHeight="1" x14ac:dyDescent="0.25">
      <c r="A99" s="1" t="s">
        <v>15</v>
      </c>
      <c r="B99" s="2">
        <f>IF(B38="NO",1,0)</f>
        <v>0</v>
      </c>
      <c r="C99" s="2">
        <f t="shared" ref="C99:AY99" si="35">IF(C38="NO",1,0)</f>
        <v>0</v>
      </c>
      <c r="D99" s="2">
        <f t="shared" si="35"/>
        <v>0</v>
      </c>
      <c r="E99" s="2">
        <f t="shared" si="35"/>
        <v>0</v>
      </c>
      <c r="F99" s="2">
        <f t="shared" si="35"/>
        <v>0</v>
      </c>
      <c r="G99" s="2">
        <f t="shared" si="35"/>
        <v>0</v>
      </c>
      <c r="H99" s="2">
        <f t="shared" si="35"/>
        <v>0</v>
      </c>
      <c r="I99" s="2">
        <f t="shared" si="35"/>
        <v>0</v>
      </c>
      <c r="J99" s="2">
        <f t="shared" si="35"/>
        <v>0</v>
      </c>
      <c r="K99" s="2">
        <f t="shared" si="35"/>
        <v>0</v>
      </c>
      <c r="L99" s="2">
        <f t="shared" si="35"/>
        <v>0</v>
      </c>
      <c r="M99" s="2">
        <f t="shared" si="35"/>
        <v>0</v>
      </c>
      <c r="N99" s="2">
        <f t="shared" si="35"/>
        <v>0</v>
      </c>
      <c r="O99" s="2">
        <f t="shared" si="35"/>
        <v>0</v>
      </c>
      <c r="P99" s="2">
        <f t="shared" si="35"/>
        <v>0</v>
      </c>
      <c r="Q99" s="2">
        <f t="shared" si="35"/>
        <v>0</v>
      </c>
      <c r="R99" s="2">
        <f t="shared" si="35"/>
        <v>0</v>
      </c>
      <c r="S99" s="2">
        <f t="shared" si="35"/>
        <v>0</v>
      </c>
      <c r="T99" s="2">
        <f t="shared" si="35"/>
        <v>0</v>
      </c>
      <c r="U99" s="2">
        <f t="shared" si="35"/>
        <v>0</v>
      </c>
      <c r="V99" s="2">
        <f t="shared" si="35"/>
        <v>0</v>
      </c>
      <c r="W99" s="2">
        <f t="shared" si="35"/>
        <v>0</v>
      </c>
      <c r="X99" s="2">
        <f t="shared" si="35"/>
        <v>0</v>
      </c>
      <c r="Y99" s="2">
        <f t="shared" si="35"/>
        <v>0</v>
      </c>
      <c r="Z99" s="2">
        <f t="shared" si="35"/>
        <v>0</v>
      </c>
      <c r="AA99" s="2">
        <f t="shared" si="35"/>
        <v>0</v>
      </c>
      <c r="AB99" s="2">
        <f t="shared" si="35"/>
        <v>0</v>
      </c>
      <c r="AC99" s="2">
        <f t="shared" si="35"/>
        <v>0</v>
      </c>
      <c r="AD99" s="2">
        <f t="shared" si="35"/>
        <v>0</v>
      </c>
      <c r="AE99" s="2">
        <f t="shared" si="35"/>
        <v>0</v>
      </c>
      <c r="AF99" s="2">
        <f t="shared" si="35"/>
        <v>0</v>
      </c>
      <c r="AG99" s="2">
        <f t="shared" si="35"/>
        <v>0</v>
      </c>
      <c r="AH99" s="2">
        <f t="shared" si="35"/>
        <v>0</v>
      </c>
      <c r="AI99" s="2">
        <f t="shared" si="35"/>
        <v>0</v>
      </c>
      <c r="AJ99" s="2">
        <f t="shared" si="35"/>
        <v>0</v>
      </c>
      <c r="AK99" s="2">
        <f t="shared" si="35"/>
        <v>0</v>
      </c>
      <c r="AL99" s="2">
        <f t="shared" si="35"/>
        <v>0</v>
      </c>
      <c r="AM99" s="2">
        <f t="shared" si="35"/>
        <v>0</v>
      </c>
      <c r="AN99" s="2">
        <f t="shared" si="35"/>
        <v>0</v>
      </c>
      <c r="AO99" s="2">
        <f t="shared" si="35"/>
        <v>0</v>
      </c>
      <c r="AP99" s="2">
        <f t="shared" si="35"/>
        <v>0</v>
      </c>
      <c r="AQ99" s="2">
        <f t="shared" si="35"/>
        <v>0</v>
      </c>
      <c r="AR99" s="2">
        <f t="shared" si="35"/>
        <v>0</v>
      </c>
      <c r="AS99" s="2">
        <f t="shared" si="35"/>
        <v>0</v>
      </c>
      <c r="AT99" s="2">
        <f t="shared" si="35"/>
        <v>0</v>
      </c>
      <c r="AU99" s="2">
        <f t="shared" si="35"/>
        <v>0</v>
      </c>
      <c r="AV99" s="2">
        <f t="shared" si="35"/>
        <v>0</v>
      </c>
      <c r="AW99" s="2">
        <f t="shared" si="35"/>
        <v>0</v>
      </c>
      <c r="AX99" s="2">
        <f t="shared" si="35"/>
        <v>0</v>
      </c>
      <c r="AY99" s="2">
        <f t="shared" si="35"/>
        <v>0</v>
      </c>
      <c r="AZ99" s="2">
        <f>SUM(B99:AY99)</f>
        <v>0</v>
      </c>
    </row>
  </sheetData>
  <mergeCells count="13">
    <mergeCell ref="A38:A39"/>
    <mergeCell ref="A14:A15"/>
    <mergeCell ref="A16:A17"/>
    <mergeCell ref="A20:A21"/>
    <mergeCell ref="A22:A23"/>
    <mergeCell ref="A18:A19"/>
    <mergeCell ref="A36:A37"/>
    <mergeCell ref="A24:A25"/>
    <mergeCell ref="A26:A27"/>
    <mergeCell ref="A30:A31"/>
    <mergeCell ref="A28:A29"/>
    <mergeCell ref="A34:A35"/>
    <mergeCell ref="A32:A33"/>
  </mergeCells>
  <conditionalFormatting sqref="B10:AY10">
    <cfRule type="cellIs" dxfId="56" priority="89" operator="greaterThan">
      <formula>365</formula>
    </cfRule>
  </conditionalFormatting>
  <conditionalFormatting sqref="B14:AY14">
    <cfRule type="cellIs" dxfId="55" priority="179" operator="equal">
      <formula>"Yes"</formula>
    </cfRule>
    <cfRule type="cellIs" dxfId="54" priority="180" operator="equal">
      <formula>"No"</formula>
    </cfRule>
    <cfRule type="containsText" dxfId="53" priority="181" operator="containsText" text="Yes">
      <formula>NOT(ISERROR(SEARCH("Yes",B14)))</formula>
    </cfRule>
    <cfRule type="cellIs" dxfId="52" priority="182" operator="equal">
      <formula>"Yes"</formula>
    </cfRule>
  </conditionalFormatting>
  <conditionalFormatting sqref="B16:AY16">
    <cfRule type="cellIs" dxfId="51" priority="25" operator="equal">
      <formula>"Yes"</formula>
    </cfRule>
    <cfRule type="cellIs" dxfId="50" priority="26" operator="equal">
      <formula>"No"</formula>
    </cfRule>
    <cfRule type="containsText" dxfId="49" priority="27" operator="containsText" text="Yes">
      <formula>NOT(ISERROR(SEARCH("Yes",B16)))</formula>
    </cfRule>
    <cfRule type="cellIs" dxfId="48" priority="28" operator="equal">
      <formula>"Yes"</formula>
    </cfRule>
  </conditionalFormatting>
  <conditionalFormatting sqref="B18:AY18">
    <cfRule type="cellIs" dxfId="47" priority="131" operator="equal">
      <formula>"Yes"</formula>
    </cfRule>
    <cfRule type="cellIs" dxfId="46" priority="132" operator="equal">
      <formula>"No"</formula>
    </cfRule>
    <cfRule type="containsText" dxfId="45" priority="133" operator="containsText" text="Yes">
      <formula>NOT(ISERROR(SEARCH("Yes",B18)))</formula>
    </cfRule>
    <cfRule type="cellIs" dxfId="44" priority="134" operator="equal">
      <formula>"Yes"</formula>
    </cfRule>
  </conditionalFormatting>
  <conditionalFormatting sqref="B20:AY20">
    <cfRule type="cellIs" dxfId="39" priority="69" operator="equal">
      <formula>"Yes"</formula>
    </cfRule>
    <cfRule type="cellIs" dxfId="38" priority="70" operator="equal">
      <formula>"No"</formula>
    </cfRule>
    <cfRule type="containsText" dxfId="37" priority="71" operator="containsText" text="Yes">
      <formula>NOT(ISERROR(SEARCH("Yes",B20)))</formula>
    </cfRule>
    <cfRule type="cellIs" dxfId="36" priority="72" operator="equal">
      <formula>"Yes"</formula>
    </cfRule>
  </conditionalFormatting>
  <conditionalFormatting sqref="B22:AY22">
    <cfRule type="cellIs" dxfId="35" priority="139" operator="equal">
      <formula>"Yes"</formula>
    </cfRule>
    <cfRule type="cellIs" dxfId="34" priority="140" operator="equal">
      <formula>"No"</formula>
    </cfRule>
    <cfRule type="containsText" dxfId="33" priority="141" operator="containsText" text="Yes">
      <formula>NOT(ISERROR(SEARCH("Yes",B22)))</formula>
    </cfRule>
    <cfRule type="cellIs" dxfId="32" priority="142" operator="equal">
      <formula>"Yes"</formula>
    </cfRule>
  </conditionalFormatting>
  <conditionalFormatting sqref="B24:AY24">
    <cfRule type="cellIs" dxfId="31" priority="159" operator="equal">
      <formula>"Yes"</formula>
    </cfRule>
    <cfRule type="cellIs" dxfId="30" priority="160" operator="equal">
      <formula>"No"</formula>
    </cfRule>
    <cfRule type="containsText" dxfId="29" priority="161" operator="containsText" text="Yes">
      <formula>NOT(ISERROR(SEARCH("Yes",B24)))</formula>
    </cfRule>
    <cfRule type="cellIs" dxfId="28" priority="162" operator="equal">
      <formula>"Yes"</formula>
    </cfRule>
  </conditionalFormatting>
  <conditionalFormatting sqref="B26:AY26">
    <cfRule type="cellIs" dxfId="27" priority="151" operator="equal">
      <formula>"Yes"</formula>
    </cfRule>
    <cfRule type="cellIs" dxfId="26" priority="152" operator="equal">
      <formula>"No"</formula>
    </cfRule>
    <cfRule type="containsText" dxfId="25" priority="153" operator="containsText" text="Yes">
      <formula>NOT(ISERROR(SEARCH("Yes",B26)))</formula>
    </cfRule>
    <cfRule type="cellIs" dxfId="24" priority="154" operator="equal">
      <formula>"Yes"</formula>
    </cfRule>
  </conditionalFormatting>
  <conditionalFormatting sqref="B28:AY28">
    <cfRule type="cellIs" dxfId="23" priority="107" operator="equal">
      <formula>"Yes"</formula>
    </cfRule>
    <cfRule type="cellIs" dxfId="22" priority="108" operator="equal">
      <formula>"No"</formula>
    </cfRule>
    <cfRule type="containsText" dxfId="21" priority="109" operator="containsText" text="Yes">
      <formula>NOT(ISERROR(SEARCH("Yes",B28)))</formula>
    </cfRule>
    <cfRule type="cellIs" dxfId="20" priority="110" operator="equal">
      <formula>"Yes"</formula>
    </cfRule>
  </conditionalFormatting>
  <conditionalFormatting sqref="B30:AY30">
    <cfRule type="cellIs" dxfId="19" priority="143" operator="equal">
      <formula>"Yes"</formula>
    </cfRule>
    <cfRule type="cellIs" dxfId="18" priority="144" operator="equal">
      <formula>"No"</formula>
    </cfRule>
    <cfRule type="containsText" dxfId="17" priority="145" operator="containsText" text="Yes">
      <formula>NOT(ISERROR(SEARCH("Yes",B30)))</formula>
    </cfRule>
    <cfRule type="cellIs" dxfId="16" priority="146" operator="equal">
      <formula>"Yes"</formula>
    </cfRule>
  </conditionalFormatting>
  <conditionalFormatting sqref="B32:AY32">
    <cfRule type="cellIs" dxfId="15" priority="5" operator="equal">
      <formula>"Yes"</formula>
    </cfRule>
    <cfRule type="cellIs" dxfId="14" priority="6" operator="equal">
      <formula>"No"</formula>
    </cfRule>
    <cfRule type="containsText" dxfId="13" priority="7" operator="containsText" text="Yes">
      <formula>NOT(ISERROR(SEARCH("Yes",B32)))</formula>
    </cfRule>
    <cfRule type="cellIs" dxfId="12" priority="8" operator="equal">
      <formula>"Yes"</formula>
    </cfRule>
  </conditionalFormatting>
  <conditionalFormatting sqref="B34:AY34">
    <cfRule type="cellIs" dxfId="11" priority="13" operator="equal">
      <formula>"Yes"</formula>
    </cfRule>
    <cfRule type="cellIs" dxfId="10" priority="14" operator="equal">
      <formula>"No"</formula>
    </cfRule>
    <cfRule type="containsText" dxfId="9" priority="15" operator="containsText" text="Yes">
      <formula>NOT(ISERROR(SEARCH("Yes",B34)))</formula>
    </cfRule>
    <cfRule type="cellIs" dxfId="8" priority="16" operator="equal">
      <formula>"Yes"</formula>
    </cfRule>
  </conditionalFormatting>
  <conditionalFormatting sqref="B36:AY36">
    <cfRule type="cellIs" dxfId="7" priority="61" operator="equal">
      <formula>"Yes"</formula>
    </cfRule>
    <cfRule type="cellIs" dxfId="6" priority="62" operator="equal">
      <formula>"No"</formula>
    </cfRule>
    <cfRule type="containsText" dxfId="5" priority="63" operator="containsText" text="Yes">
      <formula>NOT(ISERROR(SEARCH("Yes",B36)))</formula>
    </cfRule>
    <cfRule type="cellIs" dxfId="4" priority="64" operator="equal">
      <formula>"Yes"</formula>
    </cfRule>
  </conditionalFormatting>
  <conditionalFormatting sqref="B38:AY38">
    <cfRule type="cellIs" dxfId="3" priority="1" operator="equal">
      <formula>"Yes"</formula>
    </cfRule>
    <cfRule type="cellIs" dxfId="2" priority="2" operator="equal">
      <formula>"No"</formula>
    </cfRule>
    <cfRule type="containsText" dxfId="1" priority="3" operator="containsText" text="Yes">
      <formula>NOT(ISERROR(SEARCH("Yes",B38)))</formula>
    </cfRule>
    <cfRule type="cellIs" dxfId="0" priority="4" operator="equal">
      <formula>"Yes"</formula>
    </cfRule>
  </conditionalFormatting>
  <dataValidations count="1">
    <dataValidation type="list" allowBlank="1" showInputMessage="1" showErrorMessage="1" sqref="B14:AY14 B34:AY34 B16:AY16 B20:AY20 B22:AY22 B30:AY30 B26:AY26 B24:AY24 B36:AY36 B18:AY18 B28:AY28 B32:AY32 B38:AY38" xr:uid="{39B322E1-B7B3-468B-B4DB-AA1432E9E7F0}">
      <formula1>$B$44:$B$46</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33913-7E15-4648-9712-DE6AAB422A31}">
  <dimension ref="A1:A384"/>
  <sheetViews>
    <sheetView topLeftCell="A315" workbookViewId="0">
      <selection activeCell="A342" sqref="A342"/>
    </sheetView>
  </sheetViews>
  <sheetFormatPr defaultRowHeight="15" x14ac:dyDescent="0.25"/>
  <cols>
    <col min="1" max="1" width="125.42578125" customWidth="1"/>
  </cols>
  <sheetData>
    <row r="1" spans="1:1" ht="24" thickBot="1" x14ac:dyDescent="0.4">
      <c r="A1" s="34" t="s">
        <v>39</v>
      </c>
    </row>
    <row r="2" spans="1:1" ht="24" thickBot="1" x14ac:dyDescent="0.4">
      <c r="A2" s="36"/>
    </row>
    <row r="3" spans="1:1" ht="16.5" thickTop="1" x14ac:dyDescent="0.25">
      <c r="A3" s="37"/>
    </row>
    <row r="4" spans="1:1" ht="18.75" x14ac:dyDescent="0.3">
      <c r="A4" s="97" t="s">
        <v>33</v>
      </c>
    </row>
    <row r="5" spans="1:1" ht="45" x14ac:dyDescent="0.25">
      <c r="A5" s="93" t="s">
        <v>40</v>
      </c>
    </row>
    <row r="6" spans="1:1" ht="18" x14ac:dyDescent="0.25">
      <c r="A6" s="94" t="s">
        <v>41</v>
      </c>
    </row>
    <row r="7" spans="1:1" x14ac:dyDescent="0.25">
      <c r="A7" s="93" t="s">
        <v>42</v>
      </c>
    </row>
    <row r="8" spans="1:1" x14ac:dyDescent="0.25">
      <c r="A8" s="96" t="s">
        <v>43</v>
      </c>
    </row>
    <row r="9" spans="1:1" x14ac:dyDescent="0.25">
      <c r="A9" s="95" t="s">
        <v>44</v>
      </c>
    </row>
    <row r="10" spans="1:1" x14ac:dyDescent="0.25">
      <c r="A10" s="96" t="s">
        <v>45</v>
      </c>
    </row>
    <row r="11" spans="1:1" x14ac:dyDescent="0.25">
      <c r="A11" s="95" t="s">
        <v>46</v>
      </c>
    </row>
    <row r="12" spans="1:1" x14ac:dyDescent="0.25">
      <c r="A12" s="93" t="s">
        <v>47</v>
      </c>
    </row>
    <row r="13" spans="1:1" x14ac:dyDescent="0.25">
      <c r="A13" s="95" t="s">
        <v>48</v>
      </c>
    </row>
    <row r="14" spans="1:1" x14ac:dyDescent="0.25">
      <c r="A14" s="95" t="s">
        <v>49</v>
      </c>
    </row>
    <row r="15" spans="1:1" x14ac:dyDescent="0.25">
      <c r="A15" s="95" t="s">
        <v>50</v>
      </c>
    </row>
    <row r="16" spans="1:1" x14ac:dyDescent="0.25">
      <c r="A16" s="95" t="s">
        <v>51</v>
      </c>
    </row>
    <row r="17" spans="1:1" x14ac:dyDescent="0.25">
      <c r="A17" s="95" t="s">
        <v>52</v>
      </c>
    </row>
    <row r="18" spans="1:1" x14ac:dyDescent="0.25">
      <c r="A18" s="95" t="s">
        <v>53</v>
      </c>
    </row>
    <row r="19" spans="1:1" x14ac:dyDescent="0.25">
      <c r="A19" s="95" t="s">
        <v>54</v>
      </c>
    </row>
    <row r="20" spans="1:1" ht="18" x14ac:dyDescent="0.25">
      <c r="A20" s="94" t="s">
        <v>55</v>
      </c>
    </row>
    <row r="21" spans="1:1" x14ac:dyDescent="0.25">
      <c r="A21" s="93" t="s">
        <v>56</v>
      </c>
    </row>
    <row r="22" spans="1:1" x14ac:dyDescent="0.25">
      <c r="A22" s="96" t="s">
        <v>57</v>
      </c>
    </row>
    <row r="23" spans="1:1" x14ac:dyDescent="0.25">
      <c r="A23" s="95" t="s">
        <v>58</v>
      </c>
    </row>
    <row r="24" spans="1:1" x14ac:dyDescent="0.25">
      <c r="A24" s="95" t="s">
        <v>59</v>
      </c>
    </row>
    <row r="25" spans="1:1" ht="18" x14ac:dyDescent="0.25">
      <c r="A25" s="94" t="s">
        <v>60</v>
      </c>
    </row>
    <row r="26" spans="1:1" x14ac:dyDescent="0.25">
      <c r="A26" s="96" t="s">
        <v>61</v>
      </c>
    </row>
    <row r="27" spans="1:1" x14ac:dyDescent="0.25">
      <c r="A27" s="96" t="s">
        <v>62</v>
      </c>
    </row>
    <row r="28" spans="1:1" x14ac:dyDescent="0.25">
      <c r="A28" s="95" t="s">
        <v>63</v>
      </c>
    </row>
    <row r="29" spans="1:1" ht="30.75" thickBot="1" x14ac:dyDescent="0.3">
      <c r="A29" s="93" t="s">
        <v>64</v>
      </c>
    </row>
    <row r="30" spans="1:1" ht="16.5" thickTop="1" x14ac:dyDescent="0.25">
      <c r="A30" s="37"/>
    </row>
    <row r="31" spans="1:1" ht="18.75" x14ac:dyDescent="0.3">
      <c r="A31" s="42" t="s">
        <v>91</v>
      </c>
    </row>
    <row r="32" spans="1:1" ht="45" x14ac:dyDescent="0.25">
      <c r="A32" s="93" t="s">
        <v>92</v>
      </c>
    </row>
    <row r="33" spans="1:1" ht="18" x14ac:dyDescent="0.25">
      <c r="A33" s="94" t="s">
        <v>66</v>
      </c>
    </row>
    <row r="34" spans="1:1" x14ac:dyDescent="0.25">
      <c r="A34" s="93" t="s">
        <v>67</v>
      </c>
    </row>
    <row r="35" spans="1:1" x14ac:dyDescent="0.25">
      <c r="A35" s="95" t="s">
        <v>68</v>
      </c>
    </row>
    <row r="36" spans="1:1" x14ac:dyDescent="0.25">
      <c r="A36" s="95" t="s">
        <v>69</v>
      </c>
    </row>
    <row r="37" spans="1:1" x14ac:dyDescent="0.25">
      <c r="A37" s="95" t="s">
        <v>70</v>
      </c>
    </row>
    <row r="38" spans="1:1" x14ac:dyDescent="0.25">
      <c r="A38" s="95" t="s">
        <v>71</v>
      </c>
    </row>
    <row r="39" spans="1:1" ht="18" x14ac:dyDescent="0.25">
      <c r="A39" s="94" t="s">
        <v>79</v>
      </c>
    </row>
    <row r="40" spans="1:1" x14ac:dyDescent="0.25">
      <c r="A40" s="93" t="s">
        <v>80</v>
      </c>
    </row>
    <row r="41" spans="1:1" x14ac:dyDescent="0.25">
      <c r="A41" s="95" t="s">
        <v>81</v>
      </c>
    </row>
    <row r="42" spans="1:1" x14ac:dyDescent="0.25">
      <c r="A42" s="95" t="s">
        <v>82</v>
      </c>
    </row>
    <row r="43" spans="1:1" x14ac:dyDescent="0.25">
      <c r="A43" s="95" t="s">
        <v>83</v>
      </c>
    </row>
    <row r="44" spans="1:1" ht="18" x14ac:dyDescent="0.25">
      <c r="A44" s="94" t="s">
        <v>84</v>
      </c>
    </row>
    <row r="45" spans="1:1" x14ac:dyDescent="0.25">
      <c r="A45" s="93" t="s">
        <v>85</v>
      </c>
    </row>
    <row r="46" spans="1:1" x14ac:dyDescent="0.25">
      <c r="A46" s="95" t="s">
        <v>86</v>
      </c>
    </row>
    <row r="47" spans="1:1" x14ac:dyDescent="0.25">
      <c r="A47" s="95" t="s">
        <v>87</v>
      </c>
    </row>
    <row r="48" spans="1:1" x14ac:dyDescent="0.25">
      <c r="A48" s="95" t="s">
        <v>88</v>
      </c>
    </row>
    <row r="49" spans="1:1" x14ac:dyDescent="0.25">
      <c r="A49" s="95" t="s">
        <v>89</v>
      </c>
    </row>
    <row r="50" spans="1:1" x14ac:dyDescent="0.25">
      <c r="A50" s="93" t="s">
        <v>90</v>
      </c>
    </row>
    <row r="51" spans="1:1" x14ac:dyDescent="0.25">
      <c r="A51" s="35"/>
    </row>
    <row r="52" spans="1:1" ht="19.5" thickBot="1" x14ac:dyDescent="0.35">
      <c r="A52" s="43" t="s">
        <v>16</v>
      </c>
    </row>
    <row r="53" spans="1:1" ht="45" x14ac:dyDescent="0.25">
      <c r="A53" s="93" t="s">
        <v>92</v>
      </c>
    </row>
    <row r="54" spans="1:1" ht="18" x14ac:dyDescent="0.25">
      <c r="A54" s="94" t="s">
        <v>72</v>
      </c>
    </row>
    <row r="55" spans="1:1" ht="18" customHeight="1" x14ac:dyDescent="0.25">
      <c r="A55" s="93" t="s">
        <v>73</v>
      </c>
    </row>
    <row r="56" spans="1:1" x14ac:dyDescent="0.25">
      <c r="A56" s="95" t="s">
        <v>74</v>
      </c>
    </row>
    <row r="57" spans="1:1" x14ac:dyDescent="0.25">
      <c r="A57" s="95" t="s">
        <v>75</v>
      </c>
    </row>
    <row r="58" spans="1:1" x14ac:dyDescent="0.25">
      <c r="A58" s="95" t="s">
        <v>76</v>
      </c>
    </row>
    <row r="59" spans="1:1" x14ac:dyDescent="0.25">
      <c r="A59" s="95" t="s">
        <v>77</v>
      </c>
    </row>
    <row r="60" spans="1:1" x14ac:dyDescent="0.25">
      <c r="A60" s="95" t="s">
        <v>78</v>
      </c>
    </row>
    <row r="61" spans="1:1" ht="18" x14ac:dyDescent="0.25">
      <c r="A61" s="94" t="s">
        <v>79</v>
      </c>
    </row>
    <row r="62" spans="1:1" x14ac:dyDescent="0.25">
      <c r="A62" s="93" t="s">
        <v>80</v>
      </c>
    </row>
    <row r="63" spans="1:1" x14ac:dyDescent="0.25">
      <c r="A63" s="95" t="s">
        <v>81</v>
      </c>
    </row>
    <row r="64" spans="1:1" x14ac:dyDescent="0.25">
      <c r="A64" s="95" t="s">
        <v>82</v>
      </c>
    </row>
    <row r="65" spans="1:1" x14ac:dyDescent="0.25">
      <c r="A65" s="95" t="s">
        <v>83</v>
      </c>
    </row>
    <row r="66" spans="1:1" ht="18" x14ac:dyDescent="0.25">
      <c r="A66" s="94" t="s">
        <v>84</v>
      </c>
    </row>
    <row r="67" spans="1:1" x14ac:dyDescent="0.25">
      <c r="A67" s="93" t="s">
        <v>85</v>
      </c>
    </row>
    <row r="68" spans="1:1" x14ac:dyDescent="0.25">
      <c r="A68" s="95" t="s">
        <v>86</v>
      </c>
    </row>
    <row r="69" spans="1:1" x14ac:dyDescent="0.25">
      <c r="A69" s="95" t="s">
        <v>87</v>
      </c>
    </row>
    <row r="70" spans="1:1" x14ac:dyDescent="0.25">
      <c r="A70" s="95" t="s">
        <v>88</v>
      </c>
    </row>
    <row r="71" spans="1:1" x14ac:dyDescent="0.25">
      <c r="A71" s="95" t="s">
        <v>89</v>
      </c>
    </row>
    <row r="72" spans="1:1" x14ac:dyDescent="0.25">
      <c r="A72" s="93" t="s">
        <v>90</v>
      </c>
    </row>
    <row r="73" spans="1:1" x14ac:dyDescent="0.25">
      <c r="A73" s="40"/>
    </row>
    <row r="74" spans="1:1" ht="18.75" x14ac:dyDescent="0.3">
      <c r="A74" s="97" t="s">
        <v>34</v>
      </c>
    </row>
    <row r="75" spans="1:1" ht="18" x14ac:dyDescent="0.25">
      <c r="A75" s="94" t="s">
        <v>93</v>
      </c>
    </row>
    <row r="76" spans="1:1" x14ac:dyDescent="0.25">
      <c r="A76" s="93" t="s">
        <v>94</v>
      </c>
    </row>
    <row r="77" spans="1:1" x14ac:dyDescent="0.25">
      <c r="A77" s="96" t="s">
        <v>95</v>
      </c>
    </row>
    <row r="78" spans="1:1" x14ac:dyDescent="0.25">
      <c r="A78" s="96" t="s">
        <v>96</v>
      </c>
    </row>
    <row r="79" spans="1:1" x14ac:dyDescent="0.25">
      <c r="A79" s="95" t="s">
        <v>97</v>
      </c>
    </row>
    <row r="80" spans="1:1" ht="30" x14ac:dyDescent="0.25">
      <c r="A80" s="93" t="s">
        <v>98</v>
      </c>
    </row>
    <row r="81" spans="1:1" ht="18" x14ac:dyDescent="0.25">
      <c r="A81" s="94" t="s">
        <v>99</v>
      </c>
    </row>
    <row r="82" spans="1:1" x14ac:dyDescent="0.25">
      <c r="A82" s="93" t="s">
        <v>100</v>
      </c>
    </row>
    <row r="83" spans="1:1" ht="15.75" x14ac:dyDescent="0.25">
      <c r="A83" s="98" t="s">
        <v>101</v>
      </c>
    </row>
    <row r="84" spans="1:1" x14ac:dyDescent="0.25">
      <c r="A84" s="95" t="s">
        <v>102</v>
      </c>
    </row>
    <row r="85" spans="1:1" x14ac:dyDescent="0.25">
      <c r="A85" s="95" t="s">
        <v>103</v>
      </c>
    </row>
    <row r="86" spans="1:1" x14ac:dyDescent="0.25">
      <c r="A86" s="95" t="s">
        <v>104</v>
      </c>
    </row>
    <row r="87" spans="1:1" x14ac:dyDescent="0.25">
      <c r="A87" s="95" t="s">
        <v>105</v>
      </c>
    </row>
    <row r="88" spans="1:1" ht="15.75" x14ac:dyDescent="0.25">
      <c r="A88" s="98" t="s">
        <v>106</v>
      </c>
    </row>
    <row r="89" spans="1:1" x14ac:dyDescent="0.25">
      <c r="A89" s="95" t="s">
        <v>107</v>
      </c>
    </row>
    <row r="90" spans="1:1" x14ac:dyDescent="0.25">
      <c r="A90" s="95" t="s">
        <v>108</v>
      </c>
    </row>
    <row r="91" spans="1:1" x14ac:dyDescent="0.25">
      <c r="A91" s="95" t="s">
        <v>109</v>
      </c>
    </row>
    <row r="92" spans="1:1" x14ac:dyDescent="0.25">
      <c r="A92" s="96" t="s">
        <v>110</v>
      </c>
    </row>
    <row r="93" spans="1:1" ht="15.75" x14ac:dyDescent="0.25">
      <c r="A93" s="98" t="s">
        <v>111</v>
      </c>
    </row>
    <row r="94" spans="1:1" x14ac:dyDescent="0.25">
      <c r="A94" s="95" t="s">
        <v>112</v>
      </c>
    </row>
    <row r="95" spans="1:1" x14ac:dyDescent="0.25">
      <c r="A95" s="95" t="s">
        <v>113</v>
      </c>
    </row>
    <row r="96" spans="1:1" x14ac:dyDescent="0.25">
      <c r="A96" s="95" t="s">
        <v>114</v>
      </c>
    </row>
    <row r="97" spans="1:1" x14ac:dyDescent="0.25">
      <c r="A97" s="95" t="s">
        <v>115</v>
      </c>
    </row>
    <row r="98" spans="1:1" ht="15.75" x14ac:dyDescent="0.25">
      <c r="A98" s="98" t="s">
        <v>116</v>
      </c>
    </row>
    <row r="99" spans="1:1" x14ac:dyDescent="0.25">
      <c r="A99" s="95" t="s">
        <v>117</v>
      </c>
    </row>
    <row r="100" spans="1:1" x14ac:dyDescent="0.25">
      <c r="A100" s="95" t="s">
        <v>118</v>
      </c>
    </row>
    <row r="101" spans="1:1" x14ac:dyDescent="0.25">
      <c r="A101" s="95" t="s">
        <v>119</v>
      </c>
    </row>
    <row r="102" spans="1:1" x14ac:dyDescent="0.25">
      <c r="A102" s="95" t="s">
        <v>120</v>
      </c>
    </row>
    <row r="103" spans="1:1" ht="15.75" x14ac:dyDescent="0.25">
      <c r="A103" s="98" t="s">
        <v>121</v>
      </c>
    </row>
    <row r="104" spans="1:1" x14ac:dyDescent="0.25">
      <c r="A104" s="95" t="s">
        <v>122</v>
      </c>
    </row>
    <row r="105" spans="1:1" x14ac:dyDescent="0.25">
      <c r="A105" s="95" t="s">
        <v>123</v>
      </c>
    </row>
    <row r="106" spans="1:1" ht="15.75" thickBot="1" x14ac:dyDescent="0.3">
      <c r="A106" s="95" t="s">
        <v>124</v>
      </c>
    </row>
    <row r="107" spans="1:1" x14ac:dyDescent="0.25">
      <c r="A107" s="38"/>
    </row>
    <row r="108" spans="1:1" ht="18.75" x14ac:dyDescent="0.3">
      <c r="A108" s="97" t="s">
        <v>125</v>
      </c>
    </row>
    <row r="109" spans="1:1" ht="30" x14ac:dyDescent="0.25">
      <c r="A109" s="93" t="s">
        <v>126</v>
      </c>
    </row>
    <row r="110" spans="1:1" ht="18" x14ac:dyDescent="0.25">
      <c r="A110" s="94" t="s">
        <v>127</v>
      </c>
    </row>
    <row r="111" spans="1:1" x14ac:dyDescent="0.25">
      <c r="A111" s="93" t="s">
        <v>128</v>
      </c>
    </row>
    <row r="112" spans="1:1" x14ac:dyDescent="0.25">
      <c r="A112" s="95" t="s">
        <v>129</v>
      </c>
    </row>
    <row r="113" spans="1:1" x14ac:dyDescent="0.25">
      <c r="A113" s="95" t="s">
        <v>130</v>
      </c>
    </row>
    <row r="114" spans="1:1" x14ac:dyDescent="0.25">
      <c r="A114" s="95" t="s">
        <v>131</v>
      </c>
    </row>
    <row r="115" spans="1:1" x14ac:dyDescent="0.25">
      <c r="A115" s="95" t="s">
        <v>132</v>
      </c>
    </row>
    <row r="116" spans="1:1" ht="18" x14ac:dyDescent="0.25">
      <c r="A116" s="94" t="s">
        <v>55</v>
      </c>
    </row>
    <row r="117" spans="1:1" x14ac:dyDescent="0.25">
      <c r="A117" s="93" t="s">
        <v>133</v>
      </c>
    </row>
    <row r="118" spans="1:1" x14ac:dyDescent="0.25">
      <c r="A118" s="95" t="s">
        <v>134</v>
      </c>
    </row>
    <row r="119" spans="1:1" x14ac:dyDescent="0.25">
      <c r="A119" s="95" t="s">
        <v>135</v>
      </c>
    </row>
    <row r="120" spans="1:1" x14ac:dyDescent="0.25">
      <c r="A120" s="95" t="s">
        <v>136</v>
      </c>
    </row>
    <row r="121" spans="1:1" x14ac:dyDescent="0.25">
      <c r="A121" s="95" t="s">
        <v>137</v>
      </c>
    </row>
    <row r="122" spans="1:1" ht="18" x14ac:dyDescent="0.25">
      <c r="A122" s="94" t="s">
        <v>138</v>
      </c>
    </row>
    <row r="123" spans="1:1" x14ac:dyDescent="0.25">
      <c r="A123" s="93" t="s">
        <v>139</v>
      </c>
    </row>
    <row r="124" spans="1:1" x14ac:dyDescent="0.25">
      <c r="A124" s="95" t="s">
        <v>140</v>
      </c>
    </row>
    <row r="125" spans="1:1" x14ac:dyDescent="0.25">
      <c r="A125" s="95" t="s">
        <v>141</v>
      </c>
    </row>
    <row r="126" spans="1:1" x14ac:dyDescent="0.25">
      <c r="A126" s="95" t="s">
        <v>142</v>
      </c>
    </row>
    <row r="127" spans="1:1" x14ac:dyDescent="0.25">
      <c r="A127" s="95" t="s">
        <v>143</v>
      </c>
    </row>
    <row r="128" spans="1:1" ht="18" x14ac:dyDescent="0.25">
      <c r="A128" s="94" t="s">
        <v>144</v>
      </c>
    </row>
    <row r="129" spans="1:1" x14ac:dyDescent="0.25">
      <c r="A129" s="93" t="s">
        <v>145</v>
      </c>
    </row>
    <row r="130" spans="1:1" x14ac:dyDescent="0.25">
      <c r="A130" s="95" t="s">
        <v>146</v>
      </c>
    </row>
    <row r="131" spans="1:1" x14ac:dyDescent="0.25">
      <c r="A131" s="95" t="s">
        <v>147</v>
      </c>
    </row>
    <row r="132" spans="1:1" x14ac:dyDescent="0.25">
      <c r="A132" s="95" t="s">
        <v>148</v>
      </c>
    </row>
    <row r="133" spans="1:1" ht="30.75" thickBot="1" x14ac:dyDescent="0.3">
      <c r="A133" s="93" t="s">
        <v>149</v>
      </c>
    </row>
    <row r="134" spans="1:1" x14ac:dyDescent="0.25">
      <c r="A134" s="38"/>
    </row>
    <row r="135" spans="1:1" ht="18.75" x14ac:dyDescent="0.3">
      <c r="A135" s="42" t="s">
        <v>150</v>
      </c>
    </row>
    <row r="136" spans="1:1" ht="45" x14ac:dyDescent="0.25">
      <c r="A136" s="93" t="s">
        <v>151</v>
      </c>
    </row>
    <row r="137" spans="1:1" x14ac:dyDescent="0.25">
      <c r="A137" s="99" t="s">
        <v>152</v>
      </c>
    </row>
    <row r="138" spans="1:1" ht="30" x14ac:dyDescent="0.25">
      <c r="A138" s="93" t="s">
        <v>153</v>
      </c>
    </row>
    <row r="139" spans="1:1" x14ac:dyDescent="0.25">
      <c r="A139" s="99" t="s">
        <v>154</v>
      </c>
    </row>
    <row r="140" spans="1:1" x14ac:dyDescent="0.25">
      <c r="A140" s="93" t="s">
        <v>155</v>
      </c>
    </row>
    <row r="141" spans="1:1" x14ac:dyDescent="0.25">
      <c r="A141" s="95" t="s">
        <v>156</v>
      </c>
    </row>
    <row r="142" spans="1:1" x14ac:dyDescent="0.25">
      <c r="A142" s="96" t="s">
        <v>157</v>
      </c>
    </row>
    <row r="143" spans="1:1" x14ac:dyDescent="0.25">
      <c r="A143" s="95" t="s">
        <v>158</v>
      </c>
    </row>
    <row r="144" spans="1:1" x14ac:dyDescent="0.25">
      <c r="A144" s="96" t="s">
        <v>159</v>
      </c>
    </row>
    <row r="145" spans="1:1" x14ac:dyDescent="0.25">
      <c r="A145" s="96" t="s">
        <v>160</v>
      </c>
    </row>
    <row r="146" spans="1:1" x14ac:dyDescent="0.25">
      <c r="A146" s="95" t="s">
        <v>161</v>
      </c>
    </row>
    <row r="147" spans="1:1" x14ac:dyDescent="0.25">
      <c r="A147" s="99" t="s">
        <v>162</v>
      </c>
    </row>
    <row r="148" spans="1:1" ht="45" x14ac:dyDescent="0.25">
      <c r="A148" s="93" t="s">
        <v>163</v>
      </c>
    </row>
    <row r="149" spans="1:1" x14ac:dyDescent="0.25">
      <c r="A149" s="99" t="s">
        <v>84</v>
      </c>
    </row>
    <row r="150" spans="1:1" ht="30" x14ac:dyDescent="0.25">
      <c r="A150" s="93" t="s">
        <v>164</v>
      </c>
    </row>
    <row r="151" spans="1:1" ht="30" x14ac:dyDescent="0.25">
      <c r="A151" s="93" t="s">
        <v>165</v>
      </c>
    </row>
    <row r="152" spans="1:1" x14ac:dyDescent="0.25">
      <c r="A152" s="40"/>
    </row>
    <row r="153" spans="1:1" ht="18.75" x14ac:dyDescent="0.3">
      <c r="A153" s="97" t="s">
        <v>166</v>
      </c>
    </row>
    <row r="154" spans="1:1" ht="30" x14ac:dyDescent="0.25">
      <c r="A154" s="93" t="s">
        <v>167</v>
      </c>
    </row>
    <row r="155" spans="1:1" ht="18" x14ac:dyDescent="0.25">
      <c r="A155" s="94" t="s">
        <v>168</v>
      </c>
    </row>
    <row r="156" spans="1:1" x14ac:dyDescent="0.25">
      <c r="A156" s="93" t="s">
        <v>169</v>
      </c>
    </row>
    <row r="157" spans="1:1" x14ac:dyDescent="0.25">
      <c r="A157" s="96" t="s">
        <v>170</v>
      </c>
    </row>
    <row r="158" spans="1:1" x14ac:dyDescent="0.25">
      <c r="A158" s="96" t="s">
        <v>171</v>
      </c>
    </row>
    <row r="159" spans="1:1" x14ac:dyDescent="0.25">
      <c r="A159" s="96" t="s">
        <v>172</v>
      </c>
    </row>
    <row r="160" spans="1:1" x14ac:dyDescent="0.25">
      <c r="A160" s="96" t="s">
        <v>173</v>
      </c>
    </row>
    <row r="161" spans="1:1" x14ac:dyDescent="0.25">
      <c r="A161" s="96" t="s">
        <v>174</v>
      </c>
    </row>
    <row r="162" spans="1:1" ht="18" x14ac:dyDescent="0.25">
      <c r="A162" s="94" t="s">
        <v>175</v>
      </c>
    </row>
    <row r="163" spans="1:1" x14ac:dyDescent="0.25">
      <c r="A163" s="93" t="s">
        <v>176</v>
      </c>
    </row>
    <row r="164" spans="1:1" x14ac:dyDescent="0.25">
      <c r="A164" s="95" t="s">
        <v>177</v>
      </c>
    </row>
    <row r="165" spans="1:1" x14ac:dyDescent="0.25">
      <c r="A165" s="95" t="s">
        <v>178</v>
      </c>
    </row>
    <row r="166" spans="1:1" x14ac:dyDescent="0.25">
      <c r="A166" s="95" t="s">
        <v>179</v>
      </c>
    </row>
    <row r="167" spans="1:1" x14ac:dyDescent="0.25">
      <c r="A167" s="95" t="s">
        <v>180</v>
      </c>
    </row>
    <row r="168" spans="1:1" x14ac:dyDescent="0.25">
      <c r="A168" s="93" t="s">
        <v>181</v>
      </c>
    </row>
    <row r="169" spans="1:1" x14ac:dyDescent="0.25">
      <c r="A169" s="95" t="s">
        <v>182</v>
      </c>
    </row>
    <row r="170" spans="1:1" x14ac:dyDescent="0.25">
      <c r="A170" s="96" t="s">
        <v>183</v>
      </c>
    </row>
    <row r="171" spans="1:1" ht="18" x14ac:dyDescent="0.25">
      <c r="A171" s="94" t="s">
        <v>60</v>
      </c>
    </row>
    <row r="172" spans="1:1" x14ac:dyDescent="0.25">
      <c r="A172" s="93" t="s">
        <v>184</v>
      </c>
    </row>
    <row r="173" spans="1:1" x14ac:dyDescent="0.25">
      <c r="A173" s="96" t="s">
        <v>185</v>
      </c>
    </row>
    <row r="174" spans="1:1" x14ac:dyDescent="0.25">
      <c r="A174" s="96" t="s">
        <v>186</v>
      </c>
    </row>
    <row r="175" spans="1:1" x14ac:dyDescent="0.25">
      <c r="A175" s="96" t="s">
        <v>187</v>
      </c>
    </row>
    <row r="176" spans="1:1" x14ac:dyDescent="0.25">
      <c r="A176" s="95" t="s">
        <v>188</v>
      </c>
    </row>
    <row r="177" spans="1:1" ht="30.75" thickBot="1" x14ac:dyDescent="0.3">
      <c r="A177" s="93" t="s">
        <v>189</v>
      </c>
    </row>
    <row r="178" spans="1:1" x14ac:dyDescent="0.25">
      <c r="A178" s="38"/>
    </row>
    <row r="179" spans="1:1" ht="18.75" x14ac:dyDescent="0.3">
      <c r="A179" s="42" t="s">
        <v>17</v>
      </c>
    </row>
    <row r="180" spans="1:1" ht="45" x14ac:dyDescent="0.25">
      <c r="A180" s="93" t="s">
        <v>190</v>
      </c>
    </row>
    <row r="181" spans="1:1" ht="18" x14ac:dyDescent="0.25">
      <c r="A181" s="94" t="s">
        <v>191</v>
      </c>
    </row>
    <row r="182" spans="1:1" x14ac:dyDescent="0.25">
      <c r="A182" s="93" t="s">
        <v>192</v>
      </c>
    </row>
    <row r="183" spans="1:1" x14ac:dyDescent="0.25">
      <c r="A183" s="95" t="s">
        <v>193</v>
      </c>
    </row>
    <row r="184" spans="1:1" x14ac:dyDescent="0.25">
      <c r="A184" s="95" t="s">
        <v>194</v>
      </c>
    </row>
    <row r="185" spans="1:1" x14ac:dyDescent="0.25">
      <c r="A185" s="95" t="s">
        <v>195</v>
      </c>
    </row>
    <row r="186" spans="1:1" x14ac:dyDescent="0.25">
      <c r="A186" s="95" t="s">
        <v>196</v>
      </c>
    </row>
    <row r="187" spans="1:1" x14ac:dyDescent="0.25">
      <c r="A187" s="95" t="s">
        <v>197</v>
      </c>
    </row>
    <row r="188" spans="1:1" ht="18" x14ac:dyDescent="0.25">
      <c r="A188" s="94" t="s">
        <v>198</v>
      </c>
    </row>
    <row r="189" spans="1:1" x14ac:dyDescent="0.25">
      <c r="A189" s="93" t="s">
        <v>199</v>
      </c>
    </row>
    <row r="190" spans="1:1" x14ac:dyDescent="0.25">
      <c r="A190" s="95" t="s">
        <v>200</v>
      </c>
    </row>
    <row r="191" spans="1:1" x14ac:dyDescent="0.25">
      <c r="A191" s="95" t="s">
        <v>201</v>
      </c>
    </row>
    <row r="192" spans="1:1" x14ac:dyDescent="0.25">
      <c r="A192" s="95" t="s">
        <v>202</v>
      </c>
    </row>
    <row r="193" spans="1:1" x14ac:dyDescent="0.25">
      <c r="A193" s="95" t="s">
        <v>203</v>
      </c>
    </row>
    <row r="194" spans="1:1" ht="18" x14ac:dyDescent="0.25">
      <c r="A194" s="94" t="s">
        <v>204</v>
      </c>
    </row>
    <row r="195" spans="1:1" x14ac:dyDescent="0.25">
      <c r="A195" s="93" t="s">
        <v>205</v>
      </c>
    </row>
    <row r="196" spans="1:1" x14ac:dyDescent="0.25">
      <c r="A196" s="95" t="s">
        <v>206</v>
      </c>
    </row>
    <row r="197" spans="1:1" x14ac:dyDescent="0.25">
      <c r="A197" s="95" t="s">
        <v>207</v>
      </c>
    </row>
    <row r="198" spans="1:1" x14ac:dyDescent="0.25">
      <c r="A198" s="95" t="s">
        <v>208</v>
      </c>
    </row>
    <row r="199" spans="1:1" x14ac:dyDescent="0.25">
      <c r="A199" s="95" t="s">
        <v>209</v>
      </c>
    </row>
    <row r="200" spans="1:1" ht="18" x14ac:dyDescent="0.25">
      <c r="A200" s="94" t="s">
        <v>84</v>
      </c>
    </row>
    <row r="201" spans="1:1" x14ac:dyDescent="0.25">
      <c r="A201" s="93" t="s">
        <v>210</v>
      </c>
    </row>
    <row r="202" spans="1:1" x14ac:dyDescent="0.25">
      <c r="A202" s="95" t="s">
        <v>211</v>
      </c>
    </row>
    <row r="203" spans="1:1" x14ac:dyDescent="0.25">
      <c r="A203" s="95" t="s">
        <v>212</v>
      </c>
    </row>
    <row r="204" spans="1:1" x14ac:dyDescent="0.25">
      <c r="A204" s="95" t="s">
        <v>213</v>
      </c>
    </row>
    <row r="205" spans="1:1" ht="30.75" thickBot="1" x14ac:dyDescent="0.3">
      <c r="A205" s="93" t="s">
        <v>214</v>
      </c>
    </row>
    <row r="206" spans="1:1" x14ac:dyDescent="0.25">
      <c r="A206" s="38"/>
    </row>
    <row r="207" spans="1:1" ht="18.75" x14ac:dyDescent="0.3">
      <c r="A207" s="97" t="s">
        <v>215</v>
      </c>
    </row>
    <row r="208" spans="1:1" ht="30" x14ac:dyDescent="0.25">
      <c r="A208" s="93" t="s">
        <v>216</v>
      </c>
    </row>
    <row r="209" spans="1:1" ht="18" x14ac:dyDescent="0.25">
      <c r="A209" s="94" t="s">
        <v>79</v>
      </c>
    </row>
    <row r="210" spans="1:1" x14ac:dyDescent="0.25">
      <c r="A210" s="93" t="s">
        <v>217</v>
      </c>
    </row>
    <row r="211" spans="1:1" x14ac:dyDescent="0.25">
      <c r="A211" s="95" t="s">
        <v>218</v>
      </c>
    </row>
    <row r="212" spans="1:1" x14ac:dyDescent="0.25">
      <c r="A212" s="95" t="s">
        <v>219</v>
      </c>
    </row>
    <row r="213" spans="1:1" x14ac:dyDescent="0.25">
      <c r="A213" s="95" t="s">
        <v>220</v>
      </c>
    </row>
    <row r="214" spans="1:1" ht="18" x14ac:dyDescent="0.25">
      <c r="A214" s="94" t="s">
        <v>55</v>
      </c>
    </row>
    <row r="215" spans="1:1" x14ac:dyDescent="0.25">
      <c r="A215" s="93" t="s">
        <v>221</v>
      </c>
    </row>
    <row r="216" spans="1:1" x14ac:dyDescent="0.25">
      <c r="A216" s="96" t="s">
        <v>222</v>
      </c>
    </row>
    <row r="217" spans="1:1" x14ac:dyDescent="0.25">
      <c r="A217" s="96" t="s">
        <v>223</v>
      </c>
    </row>
    <row r="218" spans="1:1" x14ac:dyDescent="0.25">
      <c r="A218" s="96" t="s">
        <v>224</v>
      </c>
    </row>
    <row r="219" spans="1:1" x14ac:dyDescent="0.25">
      <c r="A219" s="96" t="s">
        <v>225</v>
      </c>
    </row>
    <row r="220" spans="1:1" ht="30" x14ac:dyDescent="0.25">
      <c r="A220" s="93" t="s">
        <v>226</v>
      </c>
    </row>
    <row r="221" spans="1:1" ht="18" x14ac:dyDescent="0.25">
      <c r="A221" s="94" t="s">
        <v>60</v>
      </c>
    </row>
    <row r="222" spans="1:1" x14ac:dyDescent="0.25">
      <c r="A222" s="93" t="s">
        <v>227</v>
      </c>
    </row>
    <row r="223" spans="1:1" x14ac:dyDescent="0.25">
      <c r="A223" s="95" t="s">
        <v>228</v>
      </c>
    </row>
    <row r="224" spans="1:1" x14ac:dyDescent="0.25">
      <c r="A224" s="95" t="s">
        <v>229</v>
      </c>
    </row>
    <row r="225" spans="1:1" x14ac:dyDescent="0.25">
      <c r="A225" s="95" t="s">
        <v>230</v>
      </c>
    </row>
    <row r="226" spans="1:1" x14ac:dyDescent="0.25">
      <c r="A226" s="95" t="s">
        <v>231</v>
      </c>
    </row>
    <row r="227" spans="1:1" ht="18" x14ac:dyDescent="0.25">
      <c r="A227" s="94" t="s">
        <v>232</v>
      </c>
    </row>
    <row r="228" spans="1:1" x14ac:dyDescent="0.25">
      <c r="A228" s="95" t="s">
        <v>233</v>
      </c>
    </row>
    <row r="229" spans="1:1" x14ac:dyDescent="0.25">
      <c r="A229" s="95" t="s">
        <v>234</v>
      </c>
    </row>
    <row r="230" spans="1:1" x14ac:dyDescent="0.25">
      <c r="A230" s="95" t="s">
        <v>235</v>
      </c>
    </row>
    <row r="231" spans="1:1" ht="30.75" thickBot="1" x14ac:dyDescent="0.3">
      <c r="A231" s="93" t="s">
        <v>236</v>
      </c>
    </row>
    <row r="232" spans="1:1" x14ac:dyDescent="0.25">
      <c r="A232" s="38"/>
    </row>
    <row r="233" spans="1:1" ht="18.75" x14ac:dyDescent="0.3">
      <c r="A233" s="97" t="s">
        <v>237</v>
      </c>
    </row>
    <row r="234" spans="1:1" ht="45" x14ac:dyDescent="0.25">
      <c r="A234" s="93" t="s">
        <v>238</v>
      </c>
    </row>
    <row r="235" spans="1:1" ht="18" x14ac:dyDescent="0.25">
      <c r="A235" s="94" t="s">
        <v>239</v>
      </c>
    </row>
    <row r="236" spans="1:1" x14ac:dyDescent="0.25">
      <c r="A236" s="96" t="s">
        <v>240</v>
      </c>
    </row>
    <row r="237" spans="1:1" x14ac:dyDescent="0.25">
      <c r="A237" s="96" t="s">
        <v>241</v>
      </c>
    </row>
    <row r="238" spans="1:1" x14ac:dyDescent="0.25">
      <c r="A238" s="96" t="s">
        <v>242</v>
      </c>
    </row>
    <row r="239" spans="1:1" ht="18" x14ac:dyDescent="0.25">
      <c r="A239" s="94" t="s">
        <v>243</v>
      </c>
    </row>
    <row r="240" spans="1:1" x14ac:dyDescent="0.25">
      <c r="A240" s="96" t="s">
        <v>244</v>
      </c>
    </row>
    <row r="241" spans="1:1" x14ac:dyDescent="0.25">
      <c r="A241" s="95" t="s">
        <v>245</v>
      </c>
    </row>
    <row r="242" spans="1:1" x14ac:dyDescent="0.25">
      <c r="A242" s="95" t="s">
        <v>246</v>
      </c>
    </row>
    <row r="243" spans="1:1" x14ac:dyDescent="0.25">
      <c r="A243" s="96" t="s">
        <v>247</v>
      </c>
    </row>
    <row r="244" spans="1:1" x14ac:dyDescent="0.25">
      <c r="A244" s="95" t="s">
        <v>248</v>
      </c>
    </row>
    <row r="245" spans="1:1" x14ac:dyDescent="0.25">
      <c r="A245" s="95" t="s">
        <v>249</v>
      </c>
    </row>
    <row r="246" spans="1:1" x14ac:dyDescent="0.25">
      <c r="A246" s="96" t="s">
        <v>250</v>
      </c>
    </row>
    <row r="247" spans="1:1" x14ac:dyDescent="0.25">
      <c r="A247" s="95" t="s">
        <v>251</v>
      </c>
    </row>
    <row r="248" spans="1:1" ht="18" x14ac:dyDescent="0.25">
      <c r="A248" s="94" t="s">
        <v>252</v>
      </c>
    </row>
    <row r="249" spans="1:1" x14ac:dyDescent="0.25">
      <c r="A249" s="93" t="s">
        <v>253</v>
      </c>
    </row>
    <row r="250" spans="1:1" x14ac:dyDescent="0.25">
      <c r="A250" s="95" t="s">
        <v>254</v>
      </c>
    </row>
    <row r="251" spans="1:1" x14ac:dyDescent="0.25">
      <c r="A251" s="95" t="s">
        <v>255</v>
      </c>
    </row>
    <row r="252" spans="1:1" x14ac:dyDescent="0.25">
      <c r="A252" s="95" t="s">
        <v>256</v>
      </c>
    </row>
    <row r="253" spans="1:1" x14ac:dyDescent="0.25">
      <c r="A253" s="95" t="s">
        <v>257</v>
      </c>
    </row>
    <row r="254" spans="1:1" x14ac:dyDescent="0.25">
      <c r="A254" s="95" t="s">
        <v>258</v>
      </c>
    </row>
    <row r="255" spans="1:1" ht="18" x14ac:dyDescent="0.25">
      <c r="A255" s="94" t="s">
        <v>259</v>
      </c>
    </row>
    <row r="256" spans="1:1" x14ac:dyDescent="0.25">
      <c r="A256" s="93" t="s">
        <v>260</v>
      </c>
    </row>
    <row r="257" spans="1:1" x14ac:dyDescent="0.25">
      <c r="A257" s="95" t="s">
        <v>261</v>
      </c>
    </row>
    <row r="258" spans="1:1" x14ac:dyDescent="0.25">
      <c r="A258" s="95" t="s">
        <v>262</v>
      </c>
    </row>
    <row r="259" spans="1:1" x14ac:dyDescent="0.25">
      <c r="A259" s="95" t="s">
        <v>263</v>
      </c>
    </row>
    <row r="260" spans="1:1" x14ac:dyDescent="0.25">
      <c r="A260" s="95" t="s">
        <v>264</v>
      </c>
    </row>
    <row r="261" spans="1:1" ht="18" x14ac:dyDescent="0.25">
      <c r="A261" s="94" t="s">
        <v>265</v>
      </c>
    </row>
    <row r="262" spans="1:1" x14ac:dyDescent="0.25">
      <c r="A262" s="95" t="s">
        <v>266</v>
      </c>
    </row>
    <row r="263" spans="1:1" x14ac:dyDescent="0.25">
      <c r="A263" s="95" t="s">
        <v>267</v>
      </c>
    </row>
    <row r="264" spans="1:1" ht="15.75" thickBot="1" x14ac:dyDescent="0.3">
      <c r="A264" s="95" t="s">
        <v>268</v>
      </c>
    </row>
    <row r="265" spans="1:1" ht="15.75" thickBot="1" x14ac:dyDescent="0.3">
      <c r="A265" s="39"/>
    </row>
    <row r="266" spans="1:1" ht="18.75" x14ac:dyDescent="0.3">
      <c r="A266" s="97" t="s">
        <v>269</v>
      </c>
    </row>
    <row r="267" spans="1:1" ht="30" x14ac:dyDescent="0.25">
      <c r="A267" s="93" t="s">
        <v>270</v>
      </c>
    </row>
    <row r="268" spans="1:1" ht="18" x14ac:dyDescent="0.25">
      <c r="A268" s="94" t="s">
        <v>271</v>
      </c>
    </row>
    <row r="269" spans="1:1" x14ac:dyDescent="0.25">
      <c r="A269" s="93" t="s">
        <v>272</v>
      </c>
    </row>
    <row r="270" spans="1:1" x14ac:dyDescent="0.25">
      <c r="A270" s="96" t="s">
        <v>273</v>
      </c>
    </row>
    <row r="271" spans="1:1" x14ac:dyDescent="0.25">
      <c r="A271" s="96" t="s">
        <v>274</v>
      </c>
    </row>
    <row r="272" spans="1:1" x14ac:dyDescent="0.25">
      <c r="A272" s="93" t="s">
        <v>275</v>
      </c>
    </row>
    <row r="273" spans="1:1" ht="18" x14ac:dyDescent="0.25">
      <c r="A273" s="94" t="s">
        <v>276</v>
      </c>
    </row>
    <row r="274" spans="1:1" x14ac:dyDescent="0.25">
      <c r="A274" s="93" t="s">
        <v>277</v>
      </c>
    </row>
    <row r="275" spans="1:1" x14ac:dyDescent="0.25">
      <c r="A275" s="96" t="s">
        <v>278</v>
      </c>
    </row>
    <row r="276" spans="1:1" x14ac:dyDescent="0.25">
      <c r="A276" s="95" t="s">
        <v>279</v>
      </c>
    </row>
    <row r="277" spans="1:1" x14ac:dyDescent="0.25">
      <c r="A277" s="95" t="s">
        <v>280</v>
      </c>
    </row>
    <row r="278" spans="1:1" x14ac:dyDescent="0.25">
      <c r="A278" s="96" t="s">
        <v>281</v>
      </c>
    </row>
    <row r="279" spans="1:1" x14ac:dyDescent="0.25">
      <c r="A279" s="95" t="s">
        <v>282</v>
      </c>
    </row>
    <row r="280" spans="1:1" x14ac:dyDescent="0.25">
      <c r="A280" s="95" t="s">
        <v>283</v>
      </c>
    </row>
    <row r="281" spans="1:1" x14ac:dyDescent="0.25">
      <c r="A281" s="96" t="s">
        <v>284</v>
      </c>
    </row>
    <row r="282" spans="1:1" x14ac:dyDescent="0.25">
      <c r="A282" s="95" t="s">
        <v>285</v>
      </c>
    </row>
    <row r="283" spans="1:1" x14ac:dyDescent="0.25">
      <c r="A283" s="95" t="s">
        <v>286</v>
      </c>
    </row>
    <row r="284" spans="1:1" x14ac:dyDescent="0.25">
      <c r="A284" s="96" t="s">
        <v>287</v>
      </c>
    </row>
    <row r="285" spans="1:1" x14ac:dyDescent="0.25">
      <c r="A285" s="95" t="s">
        <v>288</v>
      </c>
    </row>
    <row r="286" spans="1:1" x14ac:dyDescent="0.25">
      <c r="A286" s="95" t="s">
        <v>289</v>
      </c>
    </row>
    <row r="287" spans="1:1" x14ac:dyDescent="0.25">
      <c r="A287" s="96" t="s">
        <v>290</v>
      </c>
    </row>
    <row r="288" spans="1:1" x14ac:dyDescent="0.25">
      <c r="A288" s="95" t="s">
        <v>291</v>
      </c>
    </row>
    <row r="289" spans="1:1" x14ac:dyDescent="0.25">
      <c r="A289" s="95" t="s">
        <v>292</v>
      </c>
    </row>
    <row r="290" spans="1:1" x14ac:dyDescent="0.25">
      <c r="A290" s="96" t="s">
        <v>293</v>
      </c>
    </row>
    <row r="291" spans="1:1" x14ac:dyDescent="0.25">
      <c r="A291" s="95" t="s">
        <v>294</v>
      </c>
    </row>
    <row r="292" spans="1:1" ht="18" x14ac:dyDescent="0.25">
      <c r="A292" s="94" t="s">
        <v>204</v>
      </c>
    </row>
    <row r="293" spans="1:1" x14ac:dyDescent="0.25">
      <c r="A293" s="93" t="s">
        <v>295</v>
      </c>
    </row>
    <row r="294" spans="1:1" x14ac:dyDescent="0.25">
      <c r="A294" s="95" t="s">
        <v>296</v>
      </c>
    </row>
    <row r="295" spans="1:1" x14ac:dyDescent="0.25">
      <c r="A295" s="95" t="s">
        <v>297</v>
      </c>
    </row>
    <row r="296" spans="1:1" x14ac:dyDescent="0.25">
      <c r="A296" s="95" t="s">
        <v>298</v>
      </c>
    </row>
    <row r="297" spans="1:1" ht="15.75" thickBot="1" x14ac:dyDescent="0.3">
      <c r="A297" s="95" t="s">
        <v>299</v>
      </c>
    </row>
    <row r="298" spans="1:1" x14ac:dyDescent="0.25">
      <c r="A298" s="38"/>
    </row>
    <row r="299" spans="1:1" ht="18.75" x14ac:dyDescent="0.25">
      <c r="A299" s="100" t="s">
        <v>37</v>
      </c>
    </row>
    <row r="300" spans="1:1" ht="45" x14ac:dyDescent="0.25">
      <c r="A300" s="101" t="s">
        <v>300</v>
      </c>
    </row>
    <row r="301" spans="1:1" x14ac:dyDescent="0.25">
      <c r="A301" s="102" t="s">
        <v>301</v>
      </c>
    </row>
    <row r="302" spans="1:1" x14ac:dyDescent="0.25">
      <c r="A302" s="101" t="s">
        <v>302</v>
      </c>
    </row>
    <row r="303" spans="1:1" x14ac:dyDescent="0.25">
      <c r="A303" s="103" t="s">
        <v>303</v>
      </c>
    </row>
    <row r="304" spans="1:1" x14ac:dyDescent="0.25">
      <c r="A304" s="103" t="s">
        <v>304</v>
      </c>
    </row>
    <row r="305" spans="1:1" x14ac:dyDescent="0.25">
      <c r="A305" s="103" t="s">
        <v>305</v>
      </c>
    </row>
    <row r="306" spans="1:1" x14ac:dyDescent="0.25">
      <c r="A306" s="103" t="s">
        <v>306</v>
      </c>
    </row>
    <row r="307" spans="1:1" x14ac:dyDescent="0.25">
      <c r="A307" s="103" t="s">
        <v>307</v>
      </c>
    </row>
    <row r="308" spans="1:1" x14ac:dyDescent="0.25">
      <c r="A308" s="103" t="s">
        <v>308</v>
      </c>
    </row>
    <row r="309" spans="1:1" ht="30" x14ac:dyDescent="0.25">
      <c r="A309" s="103" t="s">
        <v>309</v>
      </c>
    </row>
    <row r="310" spans="1:1" x14ac:dyDescent="0.25">
      <c r="A310" s="102" t="s">
        <v>204</v>
      </c>
    </row>
    <row r="311" spans="1:1" ht="30" x14ac:dyDescent="0.25">
      <c r="A311" s="101" t="s">
        <v>310</v>
      </c>
    </row>
    <row r="312" spans="1:1" x14ac:dyDescent="0.25">
      <c r="A312" s="104" t="s">
        <v>311</v>
      </c>
    </row>
    <row r="313" spans="1:1" x14ac:dyDescent="0.25">
      <c r="A313" s="104" t="s">
        <v>312</v>
      </c>
    </row>
    <row r="314" spans="1:1" ht="30" x14ac:dyDescent="0.25">
      <c r="A314" s="104" t="s">
        <v>313</v>
      </c>
    </row>
    <row r="315" spans="1:1" x14ac:dyDescent="0.25">
      <c r="A315" s="102" t="s">
        <v>314</v>
      </c>
    </row>
    <row r="316" spans="1:1" ht="45" x14ac:dyDescent="0.25">
      <c r="A316" s="101" t="s">
        <v>315</v>
      </c>
    </row>
    <row r="317" spans="1:1" x14ac:dyDescent="0.25">
      <c r="A317" s="102" t="s">
        <v>84</v>
      </c>
    </row>
    <row r="318" spans="1:1" x14ac:dyDescent="0.25">
      <c r="A318" s="101" t="s">
        <v>316</v>
      </c>
    </row>
    <row r="319" spans="1:1" x14ac:dyDescent="0.25">
      <c r="A319" s="104" t="s">
        <v>317</v>
      </c>
    </row>
    <row r="320" spans="1:1" x14ac:dyDescent="0.25">
      <c r="A320" s="104" t="s">
        <v>318</v>
      </c>
    </row>
    <row r="321" spans="1:1" x14ac:dyDescent="0.25">
      <c r="A321" s="104" t="s">
        <v>319</v>
      </c>
    </row>
    <row r="322" spans="1:1" x14ac:dyDescent="0.25">
      <c r="A322" s="104" t="s">
        <v>320</v>
      </c>
    </row>
    <row r="323" spans="1:1" ht="15.75" thickBot="1" x14ac:dyDescent="0.3">
      <c r="A323" s="101" t="s">
        <v>321</v>
      </c>
    </row>
    <row r="324" spans="1:1" x14ac:dyDescent="0.25">
      <c r="A324" s="38"/>
    </row>
    <row r="325" spans="1:1" ht="18.75" x14ac:dyDescent="0.3">
      <c r="A325" s="42" t="s">
        <v>322</v>
      </c>
    </row>
    <row r="326" spans="1:1" ht="30" x14ac:dyDescent="0.25">
      <c r="A326" s="101" t="s">
        <v>323</v>
      </c>
    </row>
    <row r="327" spans="1:1" x14ac:dyDescent="0.25">
      <c r="A327" s="102" t="s">
        <v>324</v>
      </c>
    </row>
    <row r="328" spans="1:1" x14ac:dyDescent="0.25">
      <c r="A328" s="101" t="s">
        <v>325</v>
      </c>
    </row>
    <row r="329" spans="1:1" x14ac:dyDescent="0.25">
      <c r="A329" s="104" t="s">
        <v>326</v>
      </c>
    </row>
    <row r="330" spans="1:1" x14ac:dyDescent="0.25">
      <c r="A330" s="104" t="s">
        <v>327</v>
      </c>
    </row>
    <row r="331" spans="1:1" x14ac:dyDescent="0.25">
      <c r="A331" s="104" t="s">
        <v>328</v>
      </c>
    </row>
    <row r="332" spans="1:1" x14ac:dyDescent="0.25">
      <c r="A332" s="104" t="s">
        <v>329</v>
      </c>
    </row>
    <row r="333" spans="1:1" x14ac:dyDescent="0.25">
      <c r="A333" s="101" t="s">
        <v>330</v>
      </c>
    </row>
    <row r="334" spans="1:1" x14ac:dyDescent="0.25">
      <c r="A334" s="102" t="s">
        <v>55</v>
      </c>
    </row>
    <row r="335" spans="1:1" x14ac:dyDescent="0.25">
      <c r="A335" s="101" t="s">
        <v>331</v>
      </c>
    </row>
    <row r="336" spans="1:1" x14ac:dyDescent="0.25">
      <c r="A336" s="104" t="s">
        <v>332</v>
      </c>
    </row>
    <row r="337" spans="1:1" x14ac:dyDescent="0.25">
      <c r="A337" s="104" t="s">
        <v>333</v>
      </c>
    </row>
    <row r="338" spans="1:1" x14ac:dyDescent="0.25">
      <c r="A338" s="102" t="s">
        <v>334</v>
      </c>
    </row>
    <row r="339" spans="1:1" ht="30" x14ac:dyDescent="0.25">
      <c r="A339" s="101" t="s">
        <v>335</v>
      </c>
    </row>
    <row r="340" spans="1:1" ht="30" x14ac:dyDescent="0.25">
      <c r="A340" s="101" t="s">
        <v>336</v>
      </c>
    </row>
    <row r="341" spans="1:1" x14ac:dyDescent="0.25">
      <c r="A341" s="31"/>
    </row>
    <row r="342" spans="1:1" x14ac:dyDescent="0.25">
      <c r="A342" s="31"/>
    </row>
    <row r="343" spans="1:1" x14ac:dyDescent="0.25">
      <c r="A343" s="31"/>
    </row>
    <row r="344" spans="1:1" x14ac:dyDescent="0.25">
      <c r="A344" s="31"/>
    </row>
    <row r="345" spans="1:1" x14ac:dyDescent="0.25">
      <c r="A345" s="31"/>
    </row>
    <row r="346" spans="1:1" x14ac:dyDescent="0.25">
      <c r="A346" s="31"/>
    </row>
    <row r="347" spans="1:1" x14ac:dyDescent="0.25">
      <c r="A347" s="31"/>
    </row>
    <row r="348" spans="1:1" x14ac:dyDescent="0.25">
      <c r="A348" s="31"/>
    </row>
    <row r="349" spans="1:1" x14ac:dyDescent="0.25">
      <c r="A349" s="31"/>
    </row>
    <row r="350" spans="1:1" x14ac:dyDescent="0.25">
      <c r="A350" s="31"/>
    </row>
    <row r="351" spans="1:1" x14ac:dyDescent="0.25">
      <c r="A351" s="31"/>
    </row>
    <row r="352" spans="1:1" x14ac:dyDescent="0.25">
      <c r="A352" s="31"/>
    </row>
    <row r="353" spans="1:1" x14ac:dyDescent="0.25">
      <c r="A353" s="31"/>
    </row>
    <row r="354" spans="1:1" x14ac:dyDescent="0.25">
      <c r="A354" s="31"/>
    </row>
    <row r="355" spans="1:1" x14ac:dyDescent="0.25">
      <c r="A355" s="31"/>
    </row>
    <row r="356" spans="1:1" x14ac:dyDescent="0.25">
      <c r="A356" s="31"/>
    </row>
    <row r="357" spans="1:1" x14ac:dyDescent="0.25">
      <c r="A357" s="31"/>
    </row>
    <row r="358" spans="1:1" x14ac:dyDescent="0.25">
      <c r="A358" s="31"/>
    </row>
    <row r="359" spans="1:1" x14ac:dyDescent="0.25">
      <c r="A359" s="31"/>
    </row>
    <row r="360" spans="1:1" x14ac:dyDescent="0.25">
      <c r="A360" s="31"/>
    </row>
    <row r="361" spans="1:1" x14ac:dyDescent="0.25">
      <c r="A361" s="31"/>
    </row>
    <row r="362" spans="1:1" x14ac:dyDescent="0.25">
      <c r="A362" s="31"/>
    </row>
    <row r="363" spans="1:1" x14ac:dyDescent="0.25">
      <c r="A363" s="31"/>
    </row>
    <row r="364" spans="1:1" x14ac:dyDescent="0.25">
      <c r="A364" s="31"/>
    </row>
    <row r="365" spans="1:1" x14ac:dyDescent="0.25">
      <c r="A365" s="31"/>
    </row>
    <row r="366" spans="1:1" x14ac:dyDescent="0.25">
      <c r="A366" s="31"/>
    </row>
    <row r="367" spans="1:1" x14ac:dyDescent="0.25">
      <c r="A367" s="31"/>
    </row>
    <row r="368" spans="1:1" x14ac:dyDescent="0.25">
      <c r="A368" s="31"/>
    </row>
    <row r="369" spans="1:1" x14ac:dyDescent="0.25">
      <c r="A369" s="31"/>
    </row>
    <row r="370" spans="1:1" x14ac:dyDescent="0.25">
      <c r="A370" s="31"/>
    </row>
    <row r="371" spans="1:1" x14ac:dyDescent="0.25">
      <c r="A371" s="31"/>
    </row>
    <row r="372" spans="1:1" x14ac:dyDescent="0.25">
      <c r="A372" s="31"/>
    </row>
    <row r="373" spans="1:1" x14ac:dyDescent="0.25">
      <c r="A373" s="31"/>
    </row>
    <row r="374" spans="1:1" x14ac:dyDescent="0.25">
      <c r="A374" s="31"/>
    </row>
    <row r="375" spans="1:1" x14ac:dyDescent="0.25">
      <c r="A375" s="31"/>
    </row>
    <row r="376" spans="1:1" x14ac:dyDescent="0.25">
      <c r="A376" s="31"/>
    </row>
    <row r="377" spans="1:1" x14ac:dyDescent="0.25">
      <c r="A377" s="31"/>
    </row>
    <row r="378" spans="1:1" x14ac:dyDescent="0.25">
      <c r="A378" s="31"/>
    </row>
    <row r="379" spans="1:1" x14ac:dyDescent="0.25">
      <c r="A379" s="31"/>
    </row>
    <row r="380" spans="1:1" x14ac:dyDescent="0.25">
      <c r="A380" s="31"/>
    </row>
    <row r="381" spans="1:1" x14ac:dyDescent="0.25">
      <c r="A381" s="31"/>
    </row>
    <row r="382" spans="1:1" x14ac:dyDescent="0.25">
      <c r="A382" s="31"/>
    </row>
    <row r="383" spans="1:1" x14ac:dyDescent="0.25">
      <c r="A383" s="31"/>
    </row>
    <row r="384" spans="1:1" x14ac:dyDescent="0.25">
      <c r="A384" s="31"/>
    </row>
  </sheetData>
  <pageMargins left="0.7" right="0.7" top="0.75" bottom="0.75" header="0.3" footer="0.3"/>
  <pageSetup fitToWidth="0" fitToHeight="0" orientation="landscape"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1E77-0FAB-48D7-97A2-23515DAAEF91}">
  <dimension ref="A2:L35"/>
  <sheetViews>
    <sheetView workbookViewId="0">
      <pane ySplit="5" topLeftCell="A6" activePane="bottomLeft" state="frozen"/>
      <selection pane="bottomLeft" activeCell="M20" sqref="M20"/>
    </sheetView>
  </sheetViews>
  <sheetFormatPr defaultRowHeight="15" x14ac:dyDescent="0.25"/>
  <cols>
    <col min="1" max="12" width="10.7109375" customWidth="1"/>
  </cols>
  <sheetData>
    <row r="2" spans="1:12" ht="28.15" customHeight="1" x14ac:dyDescent="0.35">
      <c r="A2" s="71" t="s">
        <v>18</v>
      </c>
      <c r="B2" s="71"/>
      <c r="C2" s="71"/>
      <c r="D2" s="71"/>
      <c r="E2" s="71"/>
      <c r="F2" s="71"/>
      <c r="G2" s="71"/>
      <c r="H2" s="71"/>
      <c r="I2" s="71"/>
      <c r="J2" s="71"/>
      <c r="K2" s="71"/>
      <c r="L2" s="71"/>
    </row>
    <row r="3" spans="1:12" ht="11.45" customHeight="1" x14ac:dyDescent="0.25"/>
    <row r="4" spans="1:12" ht="24" customHeight="1" x14ac:dyDescent="0.3">
      <c r="A4" s="25" t="s">
        <v>19</v>
      </c>
      <c r="B4" s="75" t="s">
        <v>20</v>
      </c>
      <c r="C4" s="75"/>
      <c r="D4" s="75"/>
      <c r="E4" s="75"/>
      <c r="F4" s="75" t="s">
        <v>21</v>
      </c>
      <c r="G4" s="75"/>
      <c r="H4" s="75"/>
      <c r="I4" s="75" t="s">
        <v>22</v>
      </c>
      <c r="J4" s="75"/>
      <c r="K4" s="75"/>
      <c r="L4" s="75"/>
    </row>
    <row r="5" spans="1:12" ht="66" customHeight="1" x14ac:dyDescent="0.3">
      <c r="A5" s="21">
        <f>HPTool!B4</f>
        <v>0</v>
      </c>
      <c r="B5" s="76">
        <f>HPTool!B2</f>
        <v>0</v>
      </c>
      <c r="C5" s="77"/>
      <c r="D5" s="77"/>
      <c r="E5" s="78"/>
      <c r="F5" s="76">
        <f>HPTool!B3</f>
        <v>0</v>
      </c>
      <c r="G5" s="77"/>
      <c r="H5" s="78"/>
      <c r="I5" s="79"/>
      <c r="J5" s="80"/>
      <c r="K5" s="80"/>
      <c r="L5" s="81"/>
    </row>
    <row r="6" spans="1:12" ht="27" customHeight="1" x14ac:dyDescent="0.25">
      <c r="A6" s="72" t="s">
        <v>23</v>
      </c>
      <c r="B6" s="73"/>
      <c r="C6" s="73"/>
      <c r="D6" s="73"/>
      <c r="E6" s="73"/>
      <c r="F6" s="73"/>
      <c r="G6" s="73"/>
      <c r="H6" s="73"/>
      <c r="I6" s="73"/>
      <c r="J6" s="73"/>
      <c r="K6" s="73"/>
      <c r="L6" s="74"/>
    </row>
    <row r="7" spans="1:12" ht="49.15" customHeight="1" x14ac:dyDescent="0.25">
      <c r="A7" s="84" t="s">
        <v>8</v>
      </c>
      <c r="B7" s="85"/>
      <c r="C7" s="85"/>
      <c r="D7" s="85"/>
      <c r="E7" s="85"/>
      <c r="F7" s="86"/>
      <c r="G7" s="82" t="s">
        <v>24</v>
      </c>
      <c r="H7" s="83"/>
      <c r="I7" s="82" t="s">
        <v>25</v>
      </c>
      <c r="J7" s="83"/>
      <c r="K7" s="82" t="s">
        <v>26</v>
      </c>
      <c r="L7" s="83"/>
    </row>
    <row r="8" spans="1:12" ht="31.9" customHeight="1" x14ac:dyDescent="0.3">
      <c r="A8" s="53" t="str">
        <f>HPTool!A14</f>
        <v>Documentation of Risk of Homelessness</v>
      </c>
      <c r="B8" s="54"/>
      <c r="C8" s="54"/>
      <c r="D8" s="54"/>
      <c r="E8" s="54"/>
      <c r="F8" s="55"/>
      <c r="G8" s="56">
        <f>HPTool!AZ50</f>
        <v>50</v>
      </c>
      <c r="H8" s="56"/>
      <c r="I8" s="56">
        <f>HPTool!AZ51</f>
        <v>0</v>
      </c>
      <c r="J8" s="56"/>
      <c r="K8" s="52">
        <f t="shared" ref="K8:K9" si="0">1-(I8/G8)</f>
        <v>1</v>
      </c>
      <c r="L8" s="52"/>
    </row>
    <row r="9" spans="1:12" ht="31.9" customHeight="1" x14ac:dyDescent="0.3">
      <c r="A9" s="53" t="str">
        <f>HPTool!A16</f>
        <v>Assessment (Initial)</v>
      </c>
      <c r="B9" s="54"/>
      <c r="C9" s="54"/>
      <c r="D9" s="54"/>
      <c r="E9" s="54"/>
      <c r="F9" s="55"/>
      <c r="G9" s="56">
        <f>HPTool!AZ54</f>
        <v>50</v>
      </c>
      <c r="H9" s="56"/>
      <c r="I9" s="56">
        <f>HPTool!AZ55</f>
        <v>0</v>
      </c>
      <c r="J9" s="56"/>
      <c r="K9" s="52">
        <f t="shared" si="0"/>
        <v>1</v>
      </c>
      <c r="L9" s="52"/>
    </row>
    <row r="10" spans="1:12" ht="31.9" customHeight="1" x14ac:dyDescent="0.3">
      <c r="A10" s="53" t="str">
        <f>HPTool!A18</f>
        <v>Annual Reassessment</v>
      </c>
      <c r="B10" s="54"/>
      <c r="C10" s="54"/>
      <c r="D10" s="54"/>
      <c r="E10" s="54"/>
      <c r="F10" s="55"/>
      <c r="G10" s="56">
        <f>HPTool!AZ58</f>
        <v>50</v>
      </c>
      <c r="H10" s="56"/>
      <c r="I10" s="56">
        <f>HPTool!AZ59</f>
        <v>0</v>
      </c>
      <c r="J10" s="56"/>
      <c r="K10" s="52">
        <f t="shared" ref="K10" si="1">1-(I10/G10)</f>
        <v>1</v>
      </c>
      <c r="L10" s="52"/>
    </row>
    <row r="11" spans="1:12" ht="31.9" customHeight="1" x14ac:dyDescent="0.3">
      <c r="A11" s="53" t="str">
        <f>HPTool!A20</f>
        <v>Termination and Appeals Acknowledgement</v>
      </c>
      <c r="B11" s="54"/>
      <c r="C11" s="54"/>
      <c r="D11" s="54"/>
      <c r="E11" s="54"/>
      <c r="F11" s="55"/>
      <c r="G11" s="56">
        <f>HPTool!AZ62</f>
        <v>50</v>
      </c>
      <c r="H11" s="56"/>
      <c r="I11" s="56">
        <f>HPTool!AZ63</f>
        <v>0</v>
      </c>
      <c r="J11" s="56"/>
      <c r="K11" s="52">
        <f t="shared" ref="K11:K13" si="2">1-(I11/G11)</f>
        <v>1</v>
      </c>
      <c r="L11" s="52"/>
    </row>
    <row r="12" spans="1:12" ht="31.9" customHeight="1" x14ac:dyDescent="0.3">
      <c r="A12" s="53" t="str">
        <f>HPTool!A22</f>
        <v>Termination and Appeals Documentation</v>
      </c>
      <c r="B12" s="54"/>
      <c r="C12" s="54"/>
      <c r="D12" s="54"/>
      <c r="E12" s="54"/>
      <c r="F12" s="55"/>
      <c r="G12" s="56">
        <f>HPTool!AZ66</f>
        <v>50</v>
      </c>
      <c r="H12" s="56"/>
      <c r="I12" s="56">
        <f>HPTool!AZ67</f>
        <v>0</v>
      </c>
      <c r="J12" s="56"/>
      <c r="K12" s="52">
        <f t="shared" ref="K12" si="3">1-(I12/G12)</f>
        <v>1</v>
      </c>
      <c r="L12" s="52"/>
    </row>
    <row r="13" spans="1:12" ht="31.9" customHeight="1" x14ac:dyDescent="0.3">
      <c r="A13" s="53" t="str">
        <f>HPTool!A24</f>
        <v>Individualized Housing Stability Plans</v>
      </c>
      <c r="B13" s="54"/>
      <c r="C13" s="54"/>
      <c r="D13" s="54"/>
      <c r="E13" s="54"/>
      <c r="F13" s="55"/>
      <c r="G13" s="56">
        <f>HPTool!AZ70</f>
        <v>50</v>
      </c>
      <c r="H13" s="56"/>
      <c r="I13" s="56">
        <f>HPTool!AZ71</f>
        <v>0</v>
      </c>
      <c r="J13" s="56"/>
      <c r="K13" s="52">
        <f t="shared" si="2"/>
        <v>1</v>
      </c>
      <c r="L13" s="52"/>
    </row>
    <row r="14" spans="1:12" ht="31.9" customHeight="1" x14ac:dyDescent="0.3">
      <c r="A14" s="53" t="str">
        <f>HPTool!A26</f>
        <v xml:space="preserve">Case Notes &amp; Documentation </v>
      </c>
      <c r="B14" s="54"/>
      <c r="C14" s="54"/>
      <c r="D14" s="54"/>
      <c r="E14" s="54"/>
      <c r="F14" s="55"/>
      <c r="G14" s="56">
        <f>HPTool!AZ74</f>
        <v>50</v>
      </c>
      <c r="H14" s="56"/>
      <c r="I14" s="56">
        <f>HPTool!AZ75</f>
        <v>0</v>
      </c>
      <c r="J14" s="56"/>
      <c r="K14" s="52">
        <f t="shared" ref="K14" si="4">1-(I14/G14)</f>
        <v>1</v>
      </c>
      <c r="L14" s="52"/>
    </row>
    <row r="15" spans="1:12" ht="31.9" customHeight="1" x14ac:dyDescent="0.3">
      <c r="A15" s="53" t="str">
        <f>HPTool!A28</f>
        <v>Lease</v>
      </c>
      <c r="B15" s="54"/>
      <c r="C15" s="54"/>
      <c r="D15" s="54"/>
      <c r="E15" s="54"/>
      <c r="F15" s="55"/>
      <c r="G15" s="56">
        <f>HPTool!AZ78</f>
        <v>50</v>
      </c>
      <c r="H15" s="56"/>
      <c r="I15" s="56">
        <f>HPTool!AZ79</f>
        <v>0</v>
      </c>
      <c r="J15" s="56"/>
      <c r="K15" s="52">
        <f t="shared" ref="K15" si="5">1-(I15/G15)</f>
        <v>1</v>
      </c>
      <c r="L15" s="52"/>
    </row>
    <row r="16" spans="1:12" ht="31.9" customHeight="1" x14ac:dyDescent="0.3">
      <c r="A16" s="53" t="str">
        <f>HPTool!A30</f>
        <v>Documentation of Income at Entry</v>
      </c>
      <c r="B16" s="54"/>
      <c r="C16" s="54"/>
      <c r="D16" s="54"/>
      <c r="E16" s="54"/>
      <c r="F16" s="55"/>
      <c r="G16" s="56">
        <f>HPTool!AZ82</f>
        <v>50</v>
      </c>
      <c r="H16" s="56"/>
      <c r="I16" s="56">
        <f>HPTool!AZ83</f>
        <v>0</v>
      </c>
      <c r="J16" s="56"/>
      <c r="K16" s="52">
        <f t="shared" ref="K16" si="6">1-(I16/G16)</f>
        <v>1</v>
      </c>
      <c r="L16" s="52"/>
    </row>
    <row r="17" spans="1:12" ht="31.9" customHeight="1" x14ac:dyDescent="0.3">
      <c r="A17" s="53" t="str">
        <f>HPTool!A32</f>
        <v>Documentation of Habitability Inspection</v>
      </c>
      <c r="B17" s="54"/>
      <c r="C17" s="54"/>
      <c r="D17" s="54"/>
      <c r="E17" s="54"/>
      <c r="F17" s="55"/>
      <c r="G17" s="56">
        <f>HPTool!AZ86</f>
        <v>50</v>
      </c>
      <c r="H17" s="56"/>
      <c r="I17" s="56">
        <f>HPTool!AZ87</f>
        <v>0</v>
      </c>
      <c r="J17" s="56"/>
      <c r="K17" s="52">
        <f t="shared" ref="K17" si="7">1-(I17/G17)</f>
        <v>1</v>
      </c>
      <c r="L17" s="52"/>
    </row>
    <row r="18" spans="1:12" ht="31.9" customHeight="1" x14ac:dyDescent="0.3">
      <c r="A18" s="53" t="str">
        <f>HPTool!A34</f>
        <v xml:space="preserve">Lead-Based Paint (LBP) Requirements </v>
      </c>
      <c r="B18" s="54"/>
      <c r="C18" s="54"/>
      <c r="D18" s="54"/>
      <c r="E18" s="54"/>
      <c r="F18" s="55"/>
      <c r="G18" s="56">
        <f>HPTool!AZ90</f>
        <v>50</v>
      </c>
      <c r="H18" s="56"/>
      <c r="I18" s="56">
        <f>HPTool!AZ91</f>
        <v>0</v>
      </c>
      <c r="J18" s="56"/>
      <c r="K18" s="52">
        <f t="shared" ref="K18" si="8">1-(I18/G18)</f>
        <v>1</v>
      </c>
      <c r="L18" s="52"/>
    </row>
    <row r="19" spans="1:12" ht="31.9" customHeight="1" x14ac:dyDescent="0.3">
      <c r="A19" s="53" t="str">
        <f>HPTool!A36</f>
        <v>Provision of Eligible Assistance</v>
      </c>
      <c r="B19" s="54"/>
      <c r="C19" s="54"/>
      <c r="D19" s="54"/>
      <c r="E19" s="54"/>
      <c r="F19" s="55"/>
      <c r="G19" s="56">
        <f>HPTool!AZ94</f>
        <v>50</v>
      </c>
      <c r="H19" s="56"/>
      <c r="I19" s="56">
        <f>HPTool!AZ95</f>
        <v>0</v>
      </c>
      <c r="J19" s="56"/>
      <c r="K19" s="52">
        <f t="shared" ref="K19" si="9">1-(I19/G19)</f>
        <v>1</v>
      </c>
      <c r="L19" s="52"/>
    </row>
    <row r="20" spans="1:12" ht="31.9" customHeight="1" x14ac:dyDescent="0.3">
      <c r="A20" s="53" t="str">
        <f>HPTool!A96</f>
        <v>DCA/Rental Assistance Approval from CSB</v>
      </c>
      <c r="B20" s="54"/>
      <c r="C20" s="54"/>
      <c r="D20" s="54"/>
      <c r="E20" s="54"/>
      <c r="F20" s="55"/>
      <c r="G20" s="56">
        <f>HPTool!AZ98</f>
        <v>50</v>
      </c>
      <c r="H20" s="56"/>
      <c r="I20" s="56">
        <f>HPTool!BB99</f>
        <v>0</v>
      </c>
      <c r="J20" s="56"/>
      <c r="K20" s="52">
        <f t="shared" ref="K20" si="10">1-(I20/G20)</f>
        <v>1</v>
      </c>
      <c r="L20" s="52"/>
    </row>
    <row r="21" spans="1:12" ht="27" customHeight="1" x14ac:dyDescent="0.25">
      <c r="A21" s="70" t="s">
        <v>27</v>
      </c>
      <c r="B21" s="67"/>
      <c r="C21" s="67"/>
      <c r="D21" s="67"/>
      <c r="E21" s="67"/>
      <c r="F21" s="67"/>
      <c r="G21" s="67"/>
      <c r="H21" s="67"/>
      <c r="I21" s="67"/>
      <c r="J21" s="67"/>
      <c r="K21" s="67"/>
      <c r="L21" s="68"/>
    </row>
    <row r="22" spans="1:12" ht="12.75" customHeight="1" x14ac:dyDescent="0.25">
      <c r="A22" s="57"/>
      <c r="B22" s="58"/>
      <c r="C22" s="58"/>
      <c r="D22" s="58"/>
      <c r="E22" s="58"/>
      <c r="F22" s="58"/>
      <c r="G22" s="58"/>
      <c r="H22" s="58"/>
      <c r="I22" s="58"/>
      <c r="J22" s="58"/>
      <c r="K22" s="58"/>
      <c r="L22" s="59"/>
    </row>
    <row r="23" spans="1:12" ht="189.75" customHeight="1" x14ac:dyDescent="0.25">
      <c r="A23" s="60"/>
      <c r="B23" s="61"/>
      <c r="C23" s="61"/>
      <c r="D23" s="61"/>
      <c r="E23" s="61"/>
      <c r="F23" s="61"/>
      <c r="G23" s="61"/>
      <c r="H23" s="61"/>
      <c r="I23" s="61"/>
      <c r="J23" s="61"/>
      <c r="K23" s="61"/>
      <c r="L23" s="62"/>
    </row>
    <row r="24" spans="1:12" ht="21" x14ac:dyDescent="0.25">
      <c r="A24" s="66" t="s">
        <v>28</v>
      </c>
      <c r="B24" s="67"/>
      <c r="C24" s="67"/>
      <c r="D24" s="67"/>
      <c r="E24" s="67"/>
      <c r="F24" s="67"/>
      <c r="G24" s="67"/>
      <c r="H24" s="67"/>
      <c r="I24" s="67"/>
      <c r="J24" s="67"/>
      <c r="K24" s="67"/>
      <c r="L24" s="68"/>
    </row>
    <row r="25" spans="1:12" ht="31.9" customHeight="1" thickTop="1" thickBot="1" x14ac:dyDescent="0.55000000000000004">
      <c r="A25" s="22"/>
      <c r="B25" s="64" t="s">
        <v>29</v>
      </c>
      <c r="C25" s="64"/>
      <c r="D25" s="64"/>
      <c r="E25" s="64"/>
      <c r="F25" s="64"/>
      <c r="G25" s="64"/>
      <c r="H25" s="64"/>
      <c r="I25" s="64"/>
      <c r="J25" s="64"/>
      <c r="K25" s="64"/>
      <c r="L25" s="65"/>
    </row>
    <row r="26" spans="1:12" ht="31.9" customHeight="1" thickTop="1" thickBot="1" x14ac:dyDescent="0.55000000000000004">
      <c r="A26" s="22" t="s">
        <v>30</v>
      </c>
      <c r="B26" s="64" t="s">
        <v>31</v>
      </c>
      <c r="C26" s="64"/>
      <c r="D26" s="64"/>
      <c r="E26" s="64"/>
      <c r="F26" s="64"/>
      <c r="G26" s="64"/>
      <c r="H26" s="64"/>
      <c r="I26" s="64"/>
      <c r="J26" s="64"/>
      <c r="K26" s="64"/>
      <c r="L26" s="65"/>
    </row>
    <row r="27" spans="1:12" ht="13.9" customHeight="1" thickTop="1" thickBot="1" x14ac:dyDescent="0.3">
      <c r="A27" s="23"/>
      <c r="B27" s="23"/>
      <c r="C27" s="23"/>
      <c r="D27" s="23"/>
      <c r="E27" s="23"/>
      <c r="F27" s="23"/>
      <c r="G27" s="23"/>
      <c r="H27" s="23"/>
      <c r="I27" s="23"/>
      <c r="J27" s="23"/>
      <c r="K27" s="23"/>
      <c r="L27" s="23"/>
    </row>
    <row r="28" spans="1:12" ht="31.9" customHeight="1" thickTop="1" thickBot="1" x14ac:dyDescent="0.35">
      <c r="A28" s="24">
        <v>1</v>
      </c>
      <c r="B28" s="69"/>
      <c r="C28" s="69"/>
      <c r="D28" s="69"/>
      <c r="E28" s="69"/>
      <c r="F28" s="69"/>
      <c r="G28" s="69"/>
      <c r="H28" s="69"/>
      <c r="I28" s="69"/>
      <c r="J28" s="69"/>
      <c r="K28" s="69"/>
      <c r="L28" s="69"/>
    </row>
    <row r="29" spans="1:12" ht="31.9" customHeight="1" thickTop="1" thickBot="1" x14ac:dyDescent="0.35">
      <c r="A29" s="24">
        <v>2</v>
      </c>
      <c r="B29" s="69"/>
      <c r="C29" s="69"/>
      <c r="D29" s="69"/>
      <c r="E29" s="69"/>
      <c r="F29" s="69"/>
      <c r="G29" s="69"/>
      <c r="H29" s="69"/>
      <c r="I29" s="69"/>
      <c r="J29" s="69"/>
      <c r="K29" s="69"/>
      <c r="L29" s="69"/>
    </row>
    <row r="30" spans="1:12" ht="31.9" customHeight="1" thickTop="1" thickBot="1" x14ac:dyDescent="0.35">
      <c r="A30" s="24">
        <v>3</v>
      </c>
      <c r="B30" s="69"/>
      <c r="C30" s="69"/>
      <c r="D30" s="69"/>
      <c r="E30" s="69"/>
      <c r="F30" s="69"/>
      <c r="G30" s="69"/>
      <c r="H30" s="69"/>
      <c r="I30" s="69"/>
      <c r="J30" s="69"/>
      <c r="K30" s="69"/>
      <c r="L30" s="69"/>
    </row>
    <row r="31" spans="1:12" ht="31.9" customHeight="1" thickTop="1" thickBot="1" x14ac:dyDescent="0.35">
      <c r="A31" s="24">
        <v>4</v>
      </c>
      <c r="B31" s="69"/>
      <c r="C31" s="69"/>
      <c r="D31" s="69"/>
      <c r="E31" s="69"/>
      <c r="F31" s="69"/>
      <c r="G31" s="69"/>
      <c r="H31" s="69"/>
      <c r="I31" s="69"/>
      <c r="J31" s="69"/>
      <c r="K31" s="69"/>
      <c r="L31" s="69"/>
    </row>
    <row r="32" spans="1:12" ht="31.9" customHeight="1" thickTop="1" thickBot="1" x14ac:dyDescent="0.35">
      <c r="A32" s="24">
        <v>5</v>
      </c>
      <c r="B32" s="69"/>
      <c r="C32" s="69"/>
      <c r="D32" s="69"/>
      <c r="E32" s="69"/>
      <c r="F32" s="69"/>
      <c r="G32" s="69"/>
      <c r="H32" s="69"/>
      <c r="I32" s="69"/>
      <c r="J32" s="69"/>
      <c r="K32" s="69"/>
      <c r="L32" s="69"/>
    </row>
    <row r="33" spans="2:12" ht="31.9" customHeight="1" thickTop="1" x14ac:dyDescent="0.25">
      <c r="B33" s="63"/>
      <c r="C33" s="63"/>
      <c r="D33" s="63"/>
      <c r="E33" s="63"/>
      <c r="F33" s="63"/>
      <c r="G33" s="63"/>
      <c r="H33" s="63"/>
      <c r="I33" s="63"/>
      <c r="J33" s="63"/>
      <c r="K33" s="63"/>
      <c r="L33" s="63"/>
    </row>
    <row r="34" spans="2:12" ht="31.9" customHeight="1" x14ac:dyDescent="0.25"/>
    <row r="35" spans="2:12" ht="31.9" customHeight="1" x14ac:dyDescent="0.25"/>
  </sheetData>
  <mergeCells count="76">
    <mergeCell ref="A6:L6"/>
    <mergeCell ref="K7:L7"/>
    <mergeCell ref="I7:J7"/>
    <mergeCell ref="G7:H7"/>
    <mergeCell ref="A7:F7"/>
    <mergeCell ref="A2:L2"/>
    <mergeCell ref="B4:E4"/>
    <mergeCell ref="F4:H4"/>
    <mergeCell ref="I4:L4"/>
    <mergeCell ref="B5:E5"/>
    <mergeCell ref="F5:H5"/>
    <mergeCell ref="I5:L5"/>
    <mergeCell ref="A10:F10"/>
    <mergeCell ref="G10:H10"/>
    <mergeCell ref="I10:J10"/>
    <mergeCell ref="K10:L10"/>
    <mergeCell ref="K9:L9"/>
    <mergeCell ref="A8:F8"/>
    <mergeCell ref="A9:F9"/>
    <mergeCell ref="G8:H8"/>
    <mergeCell ref="G9:H9"/>
    <mergeCell ref="I8:J8"/>
    <mergeCell ref="I9:J9"/>
    <mergeCell ref="K8:L8"/>
    <mergeCell ref="I11:J11"/>
    <mergeCell ref="I13:J13"/>
    <mergeCell ref="K11:L11"/>
    <mergeCell ref="K13:L13"/>
    <mergeCell ref="A21:L21"/>
    <mergeCell ref="A11:F11"/>
    <mergeCell ref="A13:F13"/>
    <mergeCell ref="G11:H11"/>
    <mergeCell ref="G13:H13"/>
    <mergeCell ref="A12:F12"/>
    <mergeCell ref="G12:H12"/>
    <mergeCell ref="I12:J12"/>
    <mergeCell ref="K12:L12"/>
    <mergeCell ref="A14:F14"/>
    <mergeCell ref="G14:H14"/>
    <mergeCell ref="I14:J14"/>
    <mergeCell ref="B33:L33"/>
    <mergeCell ref="B26:L26"/>
    <mergeCell ref="A24:L24"/>
    <mergeCell ref="B25:L25"/>
    <mergeCell ref="B28:L28"/>
    <mergeCell ref="B29:L29"/>
    <mergeCell ref="B30:L30"/>
    <mergeCell ref="B31:L31"/>
    <mergeCell ref="B32:L32"/>
    <mergeCell ref="A22:L22"/>
    <mergeCell ref="A23:L23"/>
    <mergeCell ref="G18:H18"/>
    <mergeCell ref="I18:J18"/>
    <mergeCell ref="A15:F15"/>
    <mergeCell ref="A16:F16"/>
    <mergeCell ref="G15:H15"/>
    <mergeCell ref="G16:H16"/>
    <mergeCell ref="K18:L18"/>
    <mergeCell ref="A18:F18"/>
    <mergeCell ref="A20:F20"/>
    <mergeCell ref="G20:H20"/>
    <mergeCell ref="I20:J20"/>
    <mergeCell ref="K20:L20"/>
    <mergeCell ref="K14:L14"/>
    <mergeCell ref="A19:F19"/>
    <mergeCell ref="G19:H19"/>
    <mergeCell ref="I15:J15"/>
    <mergeCell ref="I16:J16"/>
    <mergeCell ref="K15:L15"/>
    <mergeCell ref="K16:L16"/>
    <mergeCell ref="I19:J19"/>
    <mergeCell ref="K19:L19"/>
    <mergeCell ref="A17:F17"/>
    <mergeCell ref="G17:H17"/>
    <mergeCell ref="I17:J17"/>
    <mergeCell ref="K17:L17"/>
  </mergeCells>
  <pageMargins left="0.7" right="0.7" top="0.75" bottom="0.75" header="0.3" footer="0.3"/>
  <pageSetup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2cce96a-a668-421b-8e44-7b715bbd1efd" xsi:nil="true"/>
    <lcf76f155ced4ddcb4097134ff3c332f xmlns="986c77e2-f583-4761-9422-c4a8c3822a91">
      <Terms xmlns="http://schemas.microsoft.com/office/infopath/2007/PartnerControls"/>
    </lcf76f155ced4ddcb4097134ff3c332f>
    <GrantType xmlns="986c77e2-f583-4761-9422-c4a8c3822a91" xsi:nil="true"/>
    <_Flow_SignoffStatus xmlns="986c77e2-f583-4761-9422-c4a8c3822a91" xsi:nil="true"/>
    <_ApprovalAssignedTo xmlns="986c77e2-f583-4761-9422-c4a8c3822a91">
      <UserInfo>
        <DisplayName/>
        <AccountId xsi:nil="true"/>
        <AccountType/>
      </UserInfo>
    </_ApprovalAssignedTo>
    <_ApprovalRespondedBy xmlns="986c77e2-f583-4761-9422-c4a8c3822a91">
      <UserInfo>
        <DisplayName/>
        <AccountId xsi:nil="true"/>
        <AccountType/>
      </UserInfo>
    </_ApprovalRespondedBy>
    <_ApprovalStatus xmlns="986c77e2-f583-4761-9422-c4a8c3822a91">0</_ApprovalStatus>
    <FolderLink xmlns="986c77e2-f583-4761-9422-c4a8c3822a91">
      <Url xsi:nil="true"/>
      <Description xsi:nil="true"/>
    </FolderLink>
    <FileLink xmlns="986c77e2-f583-4761-9422-c4a8c3822a91">
      <Url xsi:nil="true"/>
      <Description xsi:nil="true"/>
    </FileLink>
    <Status xmlns="986c77e2-f583-4761-9422-c4a8c3822a91" xsi:nil="true"/>
    <_ApprovalSentBy xmlns="986c77e2-f583-4761-9422-c4a8c3822a91">
      <UserInfo>
        <DisplayName/>
        <AccountId xsi:nil="true"/>
        <AccountType/>
      </UserInfo>
    </_ApprovalSentBy>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55744656D4F3242BEE8A2BDAE3EE489" ma:contentTypeVersion="23" ma:contentTypeDescription="Create a new document." ma:contentTypeScope="" ma:versionID="5f8bcf2787caddf30c0e66f62c573af7">
  <xsd:schema xmlns:xsd="http://www.w3.org/2001/XMLSchema" xmlns:xs="http://www.w3.org/2001/XMLSchema" xmlns:p="http://schemas.microsoft.com/office/2006/metadata/properties" xmlns:ns2="986c77e2-f583-4761-9422-c4a8c3822a91" xmlns:ns3="12cce96a-a668-421b-8e44-7b715bbd1efd" targetNamespace="http://schemas.microsoft.com/office/2006/metadata/properties" ma:root="true" ma:fieldsID="6b92157197ef5da41a2d0276a52a5b75" ns2:_="" ns3:_="">
    <xsd:import namespace="986c77e2-f583-4761-9422-c4a8c3822a91"/>
    <xsd:import namespace="12cce96a-a668-421b-8e44-7b715bbd1e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_ApprovalAssignedTo" minOccurs="0"/>
                <xsd:element ref="ns2:_ApprovalRespondedBy" minOccurs="0"/>
                <xsd:element ref="ns2:_ApprovalSentBy" minOccurs="0"/>
                <xsd:element ref="ns2:_ApprovalStatus" minOccurs="0"/>
                <xsd:element ref="ns2:_Flow_SignoffStatus" minOccurs="0"/>
                <xsd:element ref="ns2:GrantType" minOccurs="0"/>
                <xsd:element ref="ns2:FolderLink" minOccurs="0"/>
                <xsd:element ref="ns2:FileLink" minOccurs="0"/>
                <xsd:element ref="ns2: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c77e2-f583-4761-9422-c4a8c3822a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1bb03ee-079f-4a0d-8451-fffc455694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pprovalAssignedTo" ma:index="20" nillable="true" ma:displayName="Approvers"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1" nillable="true" ma:displayName="Responses"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2" nillable="true" ma:displayName="Approval Creato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3" nillable="true" ma:displayName="Approval status" ma:internalName="_ApprovalStatus" ma:readOnly="true">
      <xsd:simpleType>
        <xsd:restriction base="dms:Unknown"/>
      </xsd:simpleType>
    </xsd:element>
    <xsd:element name="_Flow_SignoffStatus" ma:index="24" nillable="true" ma:displayName="SignoffStatus" ma:format="Dropdown" ma:internalName="_x0024_Resources_x003a_core_x002c_Signoff_Status">
      <xsd:complexType>
        <xsd:complexContent>
          <xsd:extension base="dms:MultiChoice">
            <xsd:sequence>
              <xsd:element name="Value" maxOccurs="unbounded" minOccurs="0" nillable="true">
                <xsd:simpleType>
                  <xsd:restriction base="dms:Choice">
                    <xsd:enumeration value="07-25"/>
                    <xsd:enumeration value="08-25"/>
                    <xsd:enumeration value="09-25"/>
                    <xsd:enumeration value="10-25"/>
                    <xsd:enumeration value="11-25"/>
                    <xsd:enumeration value="12-25"/>
                    <xsd:enumeration value="01-26"/>
                    <xsd:enumeration value="02-26"/>
                    <xsd:enumeration value="03-26"/>
                    <xsd:enumeration value="04-26"/>
                    <xsd:enumeration value="05-26"/>
                    <xsd:enumeration value="06-26"/>
                  </xsd:restriction>
                </xsd:simpleType>
              </xsd:element>
            </xsd:sequence>
          </xsd:extension>
        </xsd:complexContent>
      </xsd:complexType>
    </xsd:element>
    <xsd:element name="GrantType" ma:index="25" nillable="true" ma:displayName="GrantType" ma:format="Dropdown" ma:indexed="true" ma:internalName="GrantType">
      <xsd:simpleType>
        <xsd:restriction base="dms:Choice">
          <xsd:enumeration value="CSB"/>
          <xsd:enumeration value="COC"/>
          <xsd:enumeration value="ARPA"/>
          <xsd:enumeration value="WWC"/>
        </xsd:restriction>
      </xsd:simpleType>
    </xsd:element>
    <xsd:element name="FolderLink" ma:index="26" nillable="true" ma:displayName="Folder Link" ma:format="Hyperlink" ma:internalName="FolderLink">
      <xsd:complexType>
        <xsd:complexContent>
          <xsd:extension base="dms:URL">
            <xsd:sequence>
              <xsd:element name="Url" type="dms:ValidUrl" minOccurs="0" nillable="true"/>
              <xsd:element name="Description" type="xsd:string" nillable="true"/>
            </xsd:sequence>
          </xsd:extension>
        </xsd:complexContent>
      </xsd:complexType>
    </xsd:element>
    <xsd:element name="FileLink" ma:index="27" nillable="true" ma:displayName="File Link" ma:format="Hyperlink" ma:internalName="FileLink">
      <xsd:complexType>
        <xsd:complexContent>
          <xsd:extension base="dms:URL">
            <xsd:sequence>
              <xsd:element name="Url" type="dms:ValidUrl" minOccurs="0" nillable="true"/>
              <xsd:element name="Description" type="xsd:string" nillable="true"/>
            </xsd:sequence>
          </xsd:extension>
        </xsd:complexContent>
      </xsd:complexType>
    </xsd:element>
    <xsd:element name="Status" ma:index="28" nillable="true" ma:displayName="Status" ma:format="Dropdown" ma:internalName="Status">
      <xsd:simpleType>
        <xsd:restriction base="dms:Choice">
          <xsd:enumeration value="Complete"/>
          <xsd:enumeration value="Ready &amp; Complete"/>
          <xsd:enumeration value="Choice 3"/>
        </xsd:restriction>
      </xsd:simpleType>
    </xsd:element>
    <xsd:element name="MediaServiceLocation" ma:index="29" nillable="true" ma:displayName="Location" ma:description="" ma:indexed="true" ma:internalName="MediaServiceLocation" ma:readOnly="true">
      <xsd:simpleType>
        <xsd:restriction base="dms:Text"/>
      </xsd:simpleType>
    </xsd:element>
    <xsd:element name="MediaServiceBillingMetadata" ma:index="3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2cce96a-a668-421b-8e44-7b715bbd1e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ddb565-44c2-42db-b747-1ed28ed6da96}" ma:internalName="TaxCatchAll" ma:showField="CatchAllData" ma:web="12cce96a-a668-421b-8e44-7b715bbd1e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B99367-710F-42F1-B3A7-0E2F4BF79052}">
  <ds:schemaRefs>
    <ds:schemaRef ds:uri="http://schemas.microsoft.com/office/2006/metadata/properties"/>
    <ds:schemaRef ds:uri="http://schemas.microsoft.com/office/infopath/2007/PartnerControls"/>
    <ds:schemaRef ds:uri="12cce96a-a668-421b-8e44-7b715bbd1efd"/>
    <ds:schemaRef ds:uri="986c77e2-f583-4761-9422-c4a8c3822a91"/>
  </ds:schemaRefs>
</ds:datastoreItem>
</file>

<file path=customXml/itemProps2.xml><?xml version="1.0" encoding="utf-8"?>
<ds:datastoreItem xmlns:ds="http://schemas.openxmlformats.org/officeDocument/2006/customXml" ds:itemID="{6647EBDD-2F84-442A-8A92-5DEBC1CC2F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c77e2-f583-4761-9422-c4a8c3822a91"/>
    <ds:schemaRef ds:uri="12cce96a-a668-421b-8e44-7b715bbd1e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714457C-E9BE-4424-A322-85A9765321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HPTool</vt:lpstr>
      <vt:lpstr>HPGuide</vt:lpstr>
      <vt:lpstr>PRCExit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Patrick Hart</dc:creator>
  <cp:keywords/>
  <dc:description/>
  <cp:lastModifiedBy>Timothy Mercer</cp:lastModifiedBy>
  <cp:revision/>
  <dcterms:created xsi:type="dcterms:W3CDTF">2025-03-11T13:11:25Z</dcterms:created>
  <dcterms:modified xsi:type="dcterms:W3CDTF">2026-04-29T18:59:10Z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0x010100D55744656D4F3242BEE8A2BDAE3EE489</vt:lpwstr>
  </property>
  <property fmtid="{D5CDD505-2E9C-101B-9397-08002B2CF9AE}" pid="3" name="MediaServiceImageTags">
    <vt:lpwstr/>
  </property>
</Properties>
</file>