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146" documentId="8_{6C7D9414-69C8-4BA3-A29C-D623868E7C65}" xr6:coauthVersionLast="47" xr6:coauthVersionMax="47" xr10:uidLastSave="{A0539D73-130F-4C89-ABE0-B8AEB5EF73A1}"/>
  <bookViews>
    <workbookView xWindow="1770" yWindow="-13620" windowWidth="24240" windowHeight="13020" activeTab="1" xr2:uid="{35E569F8-AEA9-4966-ADFD-9D3BE762838F}"/>
  </bookViews>
  <sheets>
    <sheet name="ShelterTool" sheetId="1" r:id="rId1"/>
    <sheet name="ES 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B10" i="1" l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13" i="2" l="1"/>
  <c r="A12" i="2"/>
  <c r="A11" i="2"/>
  <c r="A10" i="2"/>
  <c r="A9" i="2"/>
  <c r="A8" i="2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8" i="1"/>
  <c r="AZ48" i="1" s="1"/>
  <c r="I11" i="2" s="1"/>
  <c r="B47" i="1"/>
  <c r="B46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4" i="1"/>
  <c r="B43" i="1"/>
  <c r="B42" i="1"/>
  <c r="C40" i="1"/>
  <c r="C39" i="1"/>
  <c r="C38" i="1"/>
  <c r="B40" i="1"/>
  <c r="B39" i="1"/>
  <c r="B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AY56" i="1"/>
  <c r="AX56" i="1"/>
  <c r="AW56" i="1"/>
  <c r="AY55" i="1"/>
  <c r="AX55" i="1"/>
  <c r="AW55" i="1"/>
  <c r="AY54" i="1"/>
  <c r="AX54" i="1"/>
  <c r="AW54" i="1"/>
  <c r="AY52" i="1"/>
  <c r="AX52" i="1"/>
  <c r="AW52" i="1"/>
  <c r="AY51" i="1"/>
  <c r="AX51" i="1"/>
  <c r="AW51" i="1"/>
  <c r="AY50" i="1"/>
  <c r="AX50" i="1"/>
  <c r="AW50" i="1"/>
  <c r="AY40" i="1"/>
  <c r="AX40" i="1"/>
  <c r="AW40" i="1"/>
  <c r="AY39" i="1"/>
  <c r="AX39" i="1"/>
  <c r="AW39" i="1"/>
  <c r="AY36" i="1"/>
  <c r="AX36" i="1"/>
  <c r="AW36" i="1"/>
  <c r="AY35" i="1"/>
  <c r="AX35" i="1"/>
  <c r="AW35" i="1"/>
  <c r="AY34" i="1"/>
  <c r="AX34" i="1"/>
  <c r="AW34" i="1"/>
  <c r="AV56" i="1"/>
  <c r="AU56" i="1"/>
  <c r="AT56" i="1"/>
  <c r="AV55" i="1"/>
  <c r="AU55" i="1"/>
  <c r="AT55" i="1"/>
  <c r="AV54" i="1"/>
  <c r="AU54" i="1"/>
  <c r="AT54" i="1"/>
  <c r="AV52" i="1"/>
  <c r="AU52" i="1"/>
  <c r="AT52" i="1"/>
  <c r="AV51" i="1"/>
  <c r="AU51" i="1"/>
  <c r="AT51" i="1"/>
  <c r="AV50" i="1"/>
  <c r="AU50" i="1"/>
  <c r="AT50" i="1"/>
  <c r="AV40" i="1"/>
  <c r="AU40" i="1"/>
  <c r="AT40" i="1"/>
  <c r="AV39" i="1"/>
  <c r="AU39" i="1"/>
  <c r="AT39" i="1"/>
  <c r="AV36" i="1"/>
  <c r="AU36" i="1"/>
  <c r="AT36" i="1"/>
  <c r="AV35" i="1"/>
  <c r="AU35" i="1"/>
  <c r="AT35" i="1"/>
  <c r="AV34" i="1"/>
  <c r="AU34" i="1"/>
  <c r="AT34" i="1"/>
  <c r="AS56" i="1"/>
  <c r="AR56" i="1"/>
  <c r="AQ56" i="1"/>
  <c r="AS55" i="1"/>
  <c r="AR55" i="1"/>
  <c r="AQ55" i="1"/>
  <c r="AS54" i="1"/>
  <c r="AR54" i="1"/>
  <c r="AQ54" i="1"/>
  <c r="AS52" i="1"/>
  <c r="AR52" i="1"/>
  <c r="AQ52" i="1"/>
  <c r="AS51" i="1"/>
  <c r="AR51" i="1"/>
  <c r="AQ51" i="1"/>
  <c r="AS50" i="1"/>
  <c r="AR50" i="1"/>
  <c r="AQ50" i="1"/>
  <c r="AS40" i="1"/>
  <c r="AR40" i="1"/>
  <c r="AQ40" i="1"/>
  <c r="AS39" i="1"/>
  <c r="AR39" i="1"/>
  <c r="AQ39" i="1"/>
  <c r="AS36" i="1"/>
  <c r="AR36" i="1"/>
  <c r="AQ36" i="1"/>
  <c r="AS35" i="1"/>
  <c r="AR35" i="1"/>
  <c r="AQ35" i="1"/>
  <c r="AS34" i="1"/>
  <c r="AR34" i="1"/>
  <c r="AQ34" i="1"/>
  <c r="AP56" i="1"/>
  <c r="AP55" i="1"/>
  <c r="AP54" i="1"/>
  <c r="AP52" i="1"/>
  <c r="AP51" i="1"/>
  <c r="AP50" i="1"/>
  <c r="AP40" i="1"/>
  <c r="AP39" i="1"/>
  <c r="AP36" i="1"/>
  <c r="AP35" i="1"/>
  <c r="AP34" i="1"/>
  <c r="AO56" i="1"/>
  <c r="AO55" i="1"/>
  <c r="AO54" i="1"/>
  <c r="AO52" i="1"/>
  <c r="AO51" i="1"/>
  <c r="AO50" i="1"/>
  <c r="AO40" i="1"/>
  <c r="AO39" i="1"/>
  <c r="AO36" i="1"/>
  <c r="AO35" i="1"/>
  <c r="AO34" i="1"/>
  <c r="AN56" i="1"/>
  <c r="AN55" i="1"/>
  <c r="AN54" i="1"/>
  <c r="AN52" i="1"/>
  <c r="AN51" i="1"/>
  <c r="AN50" i="1"/>
  <c r="AN40" i="1"/>
  <c r="AN39" i="1"/>
  <c r="AN36" i="1"/>
  <c r="AN35" i="1"/>
  <c r="AN34" i="1"/>
  <c r="AM56" i="1"/>
  <c r="AM55" i="1"/>
  <c r="AM54" i="1"/>
  <c r="AM52" i="1"/>
  <c r="AM51" i="1"/>
  <c r="AM50" i="1"/>
  <c r="AM40" i="1"/>
  <c r="AM39" i="1"/>
  <c r="AM36" i="1"/>
  <c r="AM35" i="1"/>
  <c r="AM34" i="1"/>
  <c r="AL56" i="1"/>
  <c r="AL55" i="1"/>
  <c r="AL54" i="1"/>
  <c r="AL52" i="1"/>
  <c r="AL51" i="1"/>
  <c r="AL50" i="1"/>
  <c r="AL40" i="1"/>
  <c r="AL39" i="1"/>
  <c r="AL36" i="1"/>
  <c r="AL35" i="1"/>
  <c r="AL34" i="1"/>
  <c r="AK56" i="1"/>
  <c r="AK55" i="1"/>
  <c r="AK54" i="1"/>
  <c r="AK52" i="1"/>
  <c r="AK51" i="1"/>
  <c r="AK50" i="1"/>
  <c r="AK40" i="1"/>
  <c r="AK39" i="1"/>
  <c r="AK36" i="1"/>
  <c r="AK35" i="1"/>
  <c r="AK34" i="1"/>
  <c r="AJ56" i="1"/>
  <c r="AJ55" i="1"/>
  <c r="AJ54" i="1"/>
  <c r="AJ52" i="1"/>
  <c r="AJ51" i="1"/>
  <c r="AJ50" i="1"/>
  <c r="AJ40" i="1"/>
  <c r="AJ39" i="1"/>
  <c r="AJ36" i="1"/>
  <c r="AJ35" i="1"/>
  <c r="AJ34" i="1"/>
  <c r="AI56" i="1"/>
  <c r="AH56" i="1"/>
  <c r="AI55" i="1"/>
  <c r="AH55" i="1"/>
  <c r="AI54" i="1"/>
  <c r="AH54" i="1"/>
  <c r="AI52" i="1"/>
  <c r="AH52" i="1"/>
  <c r="AI51" i="1"/>
  <c r="AH51" i="1"/>
  <c r="AI50" i="1"/>
  <c r="AH50" i="1"/>
  <c r="AI40" i="1"/>
  <c r="AH40" i="1"/>
  <c r="AI39" i="1"/>
  <c r="AH39" i="1"/>
  <c r="AI36" i="1"/>
  <c r="AH36" i="1"/>
  <c r="AI35" i="1"/>
  <c r="AH35" i="1"/>
  <c r="AI34" i="1"/>
  <c r="AH34" i="1"/>
  <c r="AG56" i="1"/>
  <c r="AG55" i="1"/>
  <c r="AG54" i="1"/>
  <c r="AG52" i="1"/>
  <c r="AG51" i="1"/>
  <c r="AG50" i="1"/>
  <c r="AG40" i="1"/>
  <c r="AG39" i="1"/>
  <c r="AG36" i="1"/>
  <c r="AG35" i="1"/>
  <c r="AG34" i="1"/>
  <c r="A5" i="2"/>
  <c r="B5" i="2"/>
  <c r="F5" i="2"/>
  <c r="AZ42" i="1" l="1"/>
  <c r="AZ44" i="1"/>
  <c r="I10" i="2" s="1"/>
  <c r="AZ46" i="1"/>
  <c r="AZ43" i="1"/>
  <c r="G10" i="2" s="1"/>
  <c r="AZ38" i="1"/>
  <c r="AZ47" i="1"/>
  <c r="G11" i="2" s="1"/>
  <c r="K10" i="2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5" i="1"/>
  <c r="B54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2" i="1"/>
  <c r="B51" i="1"/>
  <c r="B5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AZ40" i="1" l="1"/>
  <c r="I9" i="2" s="1"/>
  <c r="AZ54" i="1"/>
  <c r="AZ55" i="1"/>
  <c r="AZ35" i="1"/>
  <c r="G8" i="2" s="1"/>
  <c r="AZ56" i="1"/>
  <c r="I13" i="2" s="1"/>
  <c r="AZ50" i="1"/>
  <c r="AZ51" i="1"/>
  <c r="G12" i="2" s="1"/>
  <c r="AZ39" i="1"/>
  <c r="G9" i="2" s="1"/>
  <c r="AZ52" i="1"/>
  <c r="I12" i="2" s="1"/>
  <c r="AZ34" i="1"/>
  <c r="AZ36" i="1"/>
  <c r="I8" i="2" s="1"/>
  <c r="K12" i="2"/>
  <c r="K11" i="2"/>
  <c r="G13" i="2"/>
  <c r="K8" i="2" l="1"/>
  <c r="I14" i="2"/>
  <c r="G14" i="2"/>
  <c r="K9" i="2"/>
  <c r="K13" i="2"/>
  <c r="K14" i="2" l="1"/>
</calcChain>
</file>

<file path=xl/sharedStrings.xml><?xml version="1.0" encoding="utf-8"?>
<sst xmlns="http://schemas.openxmlformats.org/spreadsheetml/2006/main" count="260" uniqueCount="193">
  <si>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</si>
  <si>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</si>
  <si>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</si>
  <si>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</si>
  <si>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</si>
  <si>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</si>
  <si>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</si>
  <si>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</si>
  <si>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</si>
  <si>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</si>
  <si>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Yes</t>
  </si>
  <si>
    <t>No</t>
  </si>
  <si>
    <t>N/A</t>
  </si>
  <si>
    <t>E2 Housing First</t>
  </si>
  <si>
    <t>Files Reviewed</t>
  </si>
  <si>
    <t>Applicable Files</t>
  </si>
  <si>
    <t>Non Compliant</t>
  </si>
  <si>
    <t>E3 Homeless Documentation</t>
  </si>
  <si>
    <t>F3 Termination Acknowledgement</t>
  </si>
  <si>
    <t>F4 Termination and Appeals Documentation</t>
  </si>
  <si>
    <t>G1 Individulaized Housing Stability Plans</t>
  </si>
  <si>
    <t>G2 Case File Documentation</t>
  </si>
  <si>
    <t>G4 Assessment/Prioritazation</t>
  </si>
  <si>
    <t>Emergency Shelter</t>
  </si>
  <si>
    <t>Documentation of Homelessness</t>
  </si>
  <si>
    <t>Termination and Appeals Acknowledgement</t>
  </si>
  <si>
    <t>PR&amp;C Exit Interview Form (Emergency Shelter)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</si>
  <si>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</si>
  <si>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</si>
  <si>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</si>
  <si>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</si>
  <si>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</si>
  <si>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</si>
  <si>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</si>
  <si>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</si>
  <si>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</si>
  <si>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</si>
  <si>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</si>
  <si>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</si>
  <si>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</si>
  <si>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Overall Monitoring Score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</si>
  <si>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</si>
  <si>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</si>
  <si>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</si>
  <si>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</si>
  <si>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</si>
  <si>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t>Acceptable Documentation</t>
  </si>
  <si>
    <t>Agencies must maintain records showing the participant met the Category 1 definition at program entry. Acceptable documentation may include:</t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</si>
  <si>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</si>
  <si>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</si>
  <si>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</si>
  <si>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</si>
  <si>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</si>
  <si>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t>Important Documentation Notes</t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</si>
  <si>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</si>
  <si>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</si>
  <si>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</si>
  <si>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Agencies should follow HUD guidance on homelessness definitions and documentation standards provided by HUD Exchange.</t>
  </si>
  <si>
    <r>
      <t xml:space="preserve">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follow HUD requirements when ending assistance to a participant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 xml:space="preserve">). Agencies must ensure that </t>
    </r>
    <r>
      <rPr>
        <b/>
        <sz val="11"/>
        <color theme="1"/>
        <rFont val="Calibri"/>
        <family val="2"/>
        <scheme val="minor"/>
      </rPr>
      <t>termination decisions are fair, documented, and include an opportunity to appeal</t>
    </r>
    <r>
      <rPr>
        <sz val="11"/>
        <color theme="1"/>
        <rFont val="Calibri"/>
        <family val="2"/>
        <scheme val="minor"/>
      </rPr>
      <t>.</t>
    </r>
  </si>
  <si>
    <t>Termination Requirements</t>
  </si>
  <si>
    <r>
      <t xml:space="preserve">A participant may be terminated from the program only for </t>
    </r>
    <r>
      <rPr>
        <b/>
        <sz val="11"/>
        <color theme="1"/>
        <rFont val="Calibri"/>
        <family val="2"/>
        <scheme val="minor"/>
      </rPr>
      <t>serious or repeated violations</t>
    </r>
    <r>
      <rPr>
        <sz val="11"/>
        <color theme="1"/>
        <rFont val="Calibri"/>
        <family val="2"/>
        <scheme val="minor"/>
      </rPr>
      <t xml:space="preserve"> of program requirements. Termination must:</t>
    </r>
  </si>
  <si>
    <r>
      <t xml:space="preserve">Be based on </t>
    </r>
    <r>
      <rPr>
        <b/>
        <sz val="11"/>
        <color theme="1"/>
        <rFont val="Calibri"/>
        <family val="2"/>
        <scheme val="minor"/>
      </rPr>
      <t>clear and consistent program policies</t>
    </r>
  </si>
  <si>
    <r>
      <t xml:space="preserve">Include </t>
    </r>
    <r>
      <rPr>
        <b/>
        <sz val="11"/>
        <color theme="1"/>
        <rFont val="Calibri"/>
        <family val="2"/>
        <scheme val="minor"/>
      </rPr>
      <t>progressive steps</t>
    </r>
    <r>
      <rPr>
        <sz val="11"/>
        <color theme="1"/>
        <rFont val="Calibri"/>
        <family val="2"/>
        <scheme val="minor"/>
      </rPr>
      <t>, when appropriate</t>
    </r>
  </si>
  <si>
    <r>
      <t xml:space="preserve">Not violate </t>
    </r>
    <r>
      <rPr>
        <b/>
        <sz val="11"/>
        <color theme="1"/>
        <rFont val="Calibri"/>
        <family val="2"/>
        <scheme val="minor"/>
      </rPr>
      <t>fair housing or non-discrimination laws</t>
    </r>
  </si>
  <si>
    <r>
      <t xml:space="preserve">Be applied </t>
    </r>
    <r>
      <rPr>
        <b/>
        <sz val="11"/>
        <color theme="1"/>
        <rFont val="Calibri"/>
        <family val="2"/>
        <scheme val="minor"/>
      </rPr>
      <t>consistently to all participants</t>
    </r>
  </si>
  <si>
    <t>Required Documentation</t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</si>
  <si>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, including:</t>
    </r>
  </si>
  <si>
    <r>
      <t xml:space="preserve">The </t>
    </r>
    <r>
      <rPr>
        <b/>
        <sz val="11"/>
        <color theme="1"/>
        <rFont val="Calibri"/>
        <family val="2"/>
        <scheme val="minor"/>
      </rPr>
      <t>reason for termination</t>
    </r>
    <r>
      <rPr>
        <sz val="11"/>
        <color theme="1"/>
        <rFont val="Calibri"/>
        <family val="2"/>
        <scheme val="minor"/>
      </rPr>
      <t>, with supporting case notes</t>
    </r>
  </si>
  <si>
    <r>
      <t xml:space="preserve">A copy of the </t>
    </r>
    <r>
      <rPr>
        <b/>
        <sz val="11"/>
        <color theme="1"/>
        <rFont val="Calibri"/>
        <family val="2"/>
        <scheme val="minor"/>
      </rPr>
      <t>written termination notice</t>
    </r>
    <r>
      <rPr>
        <sz val="11"/>
        <color theme="1"/>
        <rFont val="Calibri"/>
        <family val="2"/>
        <scheme val="minor"/>
      </rPr>
      <t xml:space="preserve"> provided to the participant</t>
    </r>
  </si>
  <si>
    <r>
      <t xml:space="preserve">Evidence that the participant was given an </t>
    </r>
    <r>
      <rPr>
        <b/>
        <sz val="11"/>
        <color theme="1"/>
        <rFont val="Calibri"/>
        <family val="2"/>
        <scheme val="minor"/>
      </rPr>
      <t>opportunity to respond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</si>
  <si>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supportive services offered</t>
    </r>
    <r>
      <rPr>
        <sz val="11"/>
        <color theme="1"/>
        <rFont val="Calibri"/>
        <family val="2"/>
        <scheme val="minor"/>
      </rPr>
      <t xml:space="preserve"> prior to termination</t>
    </r>
  </si>
  <si>
    <t>Appeal Process</t>
  </si>
  <si>
    <r>
      <t xml:space="preserve">Participants must be given the opportunity to </t>
    </r>
    <r>
      <rPr>
        <b/>
        <sz val="11"/>
        <color theme="1"/>
        <rFont val="Calibri"/>
        <family val="2"/>
        <scheme val="minor"/>
      </rPr>
      <t>appeal the termination decision</t>
    </r>
    <r>
      <rPr>
        <sz val="11"/>
        <color theme="1"/>
        <rFont val="Calibri"/>
        <family val="2"/>
        <scheme val="minor"/>
      </rPr>
      <t>. Agencies must: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</si>
  <si>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clear written notice</t>
    </r>
    <r>
      <rPr>
        <sz val="11"/>
        <color theme="1"/>
        <rFont val="Calibri"/>
        <family val="2"/>
        <scheme val="minor"/>
      </rPr>
      <t xml:space="preserve"> explaining the right to appeal</t>
    </r>
  </si>
  <si>
    <r>
      <t xml:space="preserve">Allow a </t>
    </r>
    <r>
      <rPr>
        <b/>
        <sz val="11"/>
        <color theme="1"/>
        <rFont val="Calibri"/>
        <family val="2"/>
        <scheme val="minor"/>
      </rPr>
      <t>reasonable timeframe</t>
    </r>
    <r>
      <rPr>
        <sz val="11"/>
        <color theme="1"/>
        <rFont val="Calibri"/>
        <family val="2"/>
        <scheme val="minor"/>
      </rPr>
      <t xml:space="preserve"> to submit an appeal</t>
    </r>
  </si>
  <si>
    <r>
      <t xml:space="preserve">Conduct a </t>
    </r>
    <r>
      <rPr>
        <b/>
        <sz val="11"/>
        <color theme="1"/>
        <rFont val="Calibri"/>
        <family val="2"/>
        <scheme val="minor"/>
      </rPr>
      <t>review by a different staff member or supervisor</t>
    </r>
    <r>
      <rPr>
        <sz val="11"/>
        <color theme="1"/>
        <rFont val="Calibri"/>
        <family val="2"/>
        <scheme val="minor"/>
      </rPr>
      <t xml:space="preserve"> not involved in the original decision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</si>
  <si>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written final decision</t>
    </r>
    <r>
      <rPr>
        <sz val="11"/>
        <color theme="1"/>
        <rFont val="Calibri"/>
        <family val="2"/>
        <scheme val="minor"/>
      </rPr>
      <t xml:space="preserve"> after the appeal review</t>
    </r>
  </si>
  <si>
    <t>Documentation of Appeal</t>
  </si>
  <si>
    <t>The client file must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</si>
  <si>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appeal request</t>
    </r>
    <r>
      <rPr>
        <sz val="11"/>
        <color theme="1"/>
        <rFont val="Calibri"/>
        <family val="2"/>
        <scheme val="minor"/>
      </rPr>
      <t xml:space="preserve"> (if submitted)</t>
    </r>
  </si>
  <si>
    <r>
      <t xml:space="preserve">Notes or records from the </t>
    </r>
    <r>
      <rPr>
        <b/>
        <sz val="11"/>
        <color theme="1"/>
        <rFont val="Calibri"/>
        <family val="2"/>
        <scheme val="minor"/>
      </rPr>
      <t>appeal review process</t>
    </r>
  </si>
  <si>
    <r>
      <t xml:space="preserve">The </t>
    </r>
    <r>
      <rPr>
        <b/>
        <sz val="11"/>
        <color theme="1"/>
        <rFont val="Calibri"/>
        <family val="2"/>
        <scheme val="minor"/>
      </rPr>
      <t>final written decision</t>
    </r>
    <r>
      <rPr>
        <sz val="11"/>
        <color theme="1"/>
        <rFont val="Calibri"/>
        <family val="2"/>
        <scheme val="minor"/>
      </rPr>
      <t xml:space="preserve"> on the appeal</t>
    </r>
  </si>
  <si>
    <r>
      <t xml:space="preserve">Proper documentation ensures that terminations are </t>
    </r>
    <r>
      <rPr>
        <b/>
        <sz val="11"/>
        <color theme="1"/>
        <rFont val="Calibri"/>
        <family val="2"/>
        <scheme val="minor"/>
      </rPr>
      <t>fair, transparent, and compliant with HUD ESG requirements</t>
    </r>
    <r>
      <rPr>
        <sz val="11"/>
        <color theme="1"/>
        <rFont val="Calibri"/>
        <family val="2"/>
        <scheme val="minor"/>
      </rPr>
      <t>, while protecting participant rights.</t>
    </r>
  </si>
  <si>
    <t>When Should It Be Signed?</t>
  </si>
  <si>
    <r>
      <t xml:space="preserve">The </t>
    </r>
    <r>
      <rPr>
        <b/>
        <sz val="11"/>
        <color theme="1"/>
        <rFont val="Calibri"/>
        <family val="2"/>
        <scheme val="minor"/>
      </rPr>
      <t>Termination and Appeals Acknowledgement</t>
    </r>
    <r>
      <rPr>
        <sz val="11"/>
        <color theme="1"/>
        <rFont val="Calibri"/>
        <family val="2"/>
        <scheme val="minor"/>
      </rPr>
      <t xml:space="preserve"> should be signed:</t>
    </r>
  </si>
  <si>
    <r>
      <t>At program entry (intake)</t>
    </r>
    <r>
      <rPr>
        <sz val="11"/>
        <color theme="1"/>
        <rFont val="Calibri"/>
        <family val="2"/>
        <scheme val="minor"/>
      </rPr>
      <t xml:space="preserve"> as part of participant rights and responsibilities</t>
    </r>
  </si>
  <si>
    <r>
      <t>Anytime policies are updated</t>
    </r>
    <r>
      <rPr>
        <sz val="11"/>
        <color theme="1"/>
        <rFont val="Calibri"/>
        <family val="2"/>
        <scheme val="minor"/>
      </rPr>
      <t>, if changes affect termination or appeal rights</t>
    </r>
  </si>
  <si>
    <r>
      <t xml:space="preserve">It does </t>
    </r>
    <r>
      <rPr>
        <b/>
        <sz val="11"/>
        <color theme="1"/>
        <rFont val="Calibri"/>
        <family val="2"/>
        <scheme val="minor"/>
      </rPr>
      <t>not replace the termination notice</t>
    </r>
    <r>
      <rPr>
        <sz val="11"/>
        <color theme="1"/>
        <rFont val="Calibri"/>
        <family val="2"/>
        <scheme val="minor"/>
      </rPr>
      <t>—a separate written notice must still be provided if termination occurs</t>
    </r>
  </si>
  <si>
    <r>
      <t xml:space="preserve">Having it signed at intake ensures the participant understands their rights </t>
    </r>
    <r>
      <rPr>
        <b/>
        <sz val="11"/>
        <color theme="1"/>
        <rFont val="Calibri"/>
        <family val="2"/>
        <scheme val="minor"/>
      </rPr>
      <t>before any action is taken</t>
    </r>
    <r>
      <rPr>
        <sz val="11"/>
        <color theme="1"/>
        <rFont val="Calibri"/>
        <family val="2"/>
        <scheme val="minor"/>
      </rPr>
      <t>, consistent with HUD requirements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>).</t>
    </r>
  </si>
  <si>
    <t>What Should Be Included?</t>
  </si>
  <si>
    <t>The acknowledgement should clearly explain, in plain language:</t>
  </si>
  <si>
    <t>1. Grounds for Termination</t>
  </si>
  <si>
    <t>Reasons a participant may be terminated, such as:</t>
  </si>
  <si>
    <t>Serious or repeated violations of program rules</t>
  </si>
  <si>
    <t>Failure to comply with program requirements</t>
  </si>
  <si>
    <r>
      <t xml:space="preserve">A statement that termination will be </t>
    </r>
    <r>
      <rPr>
        <b/>
        <sz val="11"/>
        <color theme="1"/>
        <rFont val="Calibri"/>
        <family val="2"/>
        <scheme val="minor"/>
      </rPr>
      <t>fair, consistent, and non-discriminatory</t>
    </r>
  </si>
  <si>
    <t>2. Participant Rights</t>
  </si>
  <si>
    <t>The right to:</t>
  </si>
  <si>
    <r>
      <t xml:space="preserve">Receive a </t>
    </r>
    <r>
      <rPr>
        <b/>
        <sz val="11"/>
        <color theme="1"/>
        <rFont val="Calibri"/>
        <family val="2"/>
        <scheme val="minor"/>
      </rPr>
      <t>written termination notice</t>
    </r>
  </si>
  <si>
    <r>
      <t xml:space="preserve">Be given an </t>
    </r>
    <r>
      <rPr>
        <b/>
        <sz val="11"/>
        <color theme="1"/>
        <rFont val="Calibri"/>
        <family val="2"/>
        <scheme val="minor"/>
      </rPr>
      <t>opportunity to respond</t>
    </r>
    <r>
      <rPr>
        <sz val="11"/>
        <color theme="1"/>
        <rFont val="Calibri"/>
        <family val="2"/>
        <scheme val="minor"/>
      </rPr>
      <t xml:space="preserve"> before termination (when appropriate)</t>
    </r>
  </si>
  <si>
    <t>Appeal the decision</t>
  </si>
  <si>
    <t>3. Appeal Process</t>
  </si>
  <si>
    <t>How to file an appeal (who, how, and where)</t>
  </si>
  <si>
    <r>
      <t xml:space="preserve">The </t>
    </r>
    <r>
      <rPr>
        <b/>
        <sz val="11"/>
        <color theme="1"/>
        <rFont val="Calibri"/>
        <family val="2"/>
        <scheme val="minor"/>
      </rPr>
      <t>timeline to submit an appeal</t>
    </r>
    <r>
      <rPr>
        <sz val="11"/>
        <color theme="1"/>
        <rFont val="Calibri"/>
        <family val="2"/>
        <scheme val="minor"/>
      </rPr>
      <t xml:space="preserve"> (e.g., within a set number of days)</t>
    </r>
  </si>
  <si>
    <r>
      <t xml:space="preserve">That the appeal will be reviewed by </t>
    </r>
    <r>
      <rPr>
        <b/>
        <sz val="11"/>
        <color theme="1"/>
        <rFont val="Calibri"/>
        <family val="2"/>
        <scheme val="minor"/>
      </rPr>
      <t>staff not involved in the original decision</t>
    </r>
  </si>
  <si>
    <r>
      <t xml:space="preserve">That the participant will receive a </t>
    </r>
    <r>
      <rPr>
        <b/>
        <sz val="11"/>
        <color theme="1"/>
        <rFont val="Calibri"/>
        <family val="2"/>
        <scheme val="minor"/>
      </rPr>
      <t>written final decision</t>
    </r>
  </si>
  <si>
    <t>4. Program Responsibilities</t>
  </si>
  <si>
    <t>Commitment to:</t>
  </si>
  <si>
    <r>
      <t xml:space="preserve">Apply policies </t>
    </r>
    <r>
      <rPr>
        <b/>
        <sz val="11"/>
        <color theme="1"/>
        <rFont val="Calibri"/>
        <family val="2"/>
        <scheme val="minor"/>
      </rPr>
      <t>consistently and fairly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</si>
  <si>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HUD ESG requirements</t>
    </r>
  </si>
  <si>
    <r>
      <t xml:space="preserve">Maintain </t>
    </r>
    <r>
      <rPr>
        <b/>
        <sz val="11"/>
        <color theme="1"/>
        <rFont val="Calibri"/>
        <family val="2"/>
        <scheme val="minor"/>
      </rPr>
      <t>documentation</t>
    </r>
    <r>
      <rPr>
        <sz val="11"/>
        <color theme="1"/>
        <rFont val="Calibri"/>
        <family val="2"/>
        <scheme val="minor"/>
      </rPr>
      <t xml:space="preserve"> of all decisions</t>
    </r>
  </si>
  <si>
    <t>5. Signatures</t>
  </si>
  <si>
    <t>Participant signature and date</t>
  </si>
  <si>
    <t>Staff signature and date</t>
  </si>
  <si>
    <t>Optional: witness or interpreter, if applicable</t>
  </si>
  <si>
    <t xml:space="preserve">Individualized Housing Stabilization Plan (IHSP/RHT) </t>
  </si>
  <si>
    <r>
      <t xml:space="preserve">An </t>
    </r>
    <r>
      <rPr>
        <b/>
        <sz val="11"/>
        <color theme="1"/>
        <rFont val="Calibri"/>
        <family val="2"/>
        <scheme val="minor"/>
      </rPr>
      <t>Individualized Housing Stabilization Plan (IHSP)</t>
    </r>
    <r>
      <rPr>
        <sz val="11"/>
        <color theme="1"/>
        <rFont val="Calibri"/>
        <family val="2"/>
        <scheme val="minor"/>
      </rPr>
      <t xml:space="preserve"> is a written plan developed by staff and the participant to guide the person’s path toward </t>
    </r>
    <r>
      <rPr>
        <b/>
        <sz val="11"/>
        <color theme="1"/>
        <rFont val="Calibri"/>
        <family val="2"/>
        <scheme val="minor"/>
      </rPr>
      <t>safe, stable, and permanent housing</t>
    </r>
    <r>
      <rPr>
        <sz val="11"/>
        <color theme="1"/>
        <rFont val="Calibri"/>
        <family val="2"/>
        <scheme val="minor"/>
      </rPr>
      <t>. The plan identifies the participant’s housing goals, barriers to housing, and the steps needed to achieve housing stability.</t>
    </r>
  </si>
  <si>
    <t>Purpose of the IHSP</t>
  </si>
  <si>
    <r>
      <t xml:space="preserve">The IHSP helps ensure services are </t>
    </r>
    <r>
      <rPr>
        <b/>
        <sz val="11"/>
        <color theme="1"/>
        <rFont val="Calibri"/>
        <family val="2"/>
        <scheme val="minor"/>
      </rPr>
      <t>person-centered and goal-oriented</t>
    </r>
    <r>
      <rPr>
        <sz val="11"/>
        <color theme="1"/>
        <rFont val="Calibri"/>
        <family val="2"/>
        <scheme val="minor"/>
      </rPr>
      <t xml:space="preserve">, consistent with HUD ESG program requirements for </t>
    </r>
    <r>
      <rPr>
        <b/>
        <sz val="11"/>
        <color theme="1"/>
        <rFont val="Calibri"/>
        <family val="2"/>
        <scheme val="minor"/>
      </rPr>
      <t>case management and housing stability planning (24 CFR §576.401)</t>
    </r>
    <r>
      <rPr>
        <sz val="11"/>
        <color theme="1"/>
        <rFont val="Calibri"/>
        <family val="2"/>
        <scheme val="minor"/>
      </rPr>
      <t>.</t>
    </r>
  </si>
  <si>
    <t>Required Components</t>
  </si>
  <si>
    <t>The plan should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</si>
  <si>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housing goals</t>
    </r>
    <r>
      <rPr>
        <sz val="11"/>
        <color theme="1"/>
        <rFont val="Calibri"/>
        <family val="2"/>
        <scheme val="minor"/>
      </rPr>
      <t>, including steps toward permanent housing</t>
    </r>
  </si>
  <si>
    <r>
      <t>Barriers to obtaining or maintaining housing</t>
    </r>
    <r>
      <rPr>
        <sz val="11"/>
        <color theme="1"/>
        <rFont val="Calibri"/>
        <family val="2"/>
        <scheme val="minor"/>
      </rPr>
      <t>, such as income, health, or documentation issues</t>
    </r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</si>
  <si>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strengths and available resources</t>
    </r>
  </si>
  <si>
    <r>
      <t>Action steps</t>
    </r>
    <r>
      <rPr>
        <sz val="11"/>
        <color theme="1"/>
        <rFont val="Calibri"/>
        <family val="2"/>
        <scheme val="minor"/>
      </rPr>
      <t xml:space="preserve"> the participant and staff will take to address barriers</t>
    </r>
  </si>
  <si>
    <r>
      <t>Referrals to services</t>
    </r>
    <r>
      <rPr>
        <sz val="11"/>
        <color theme="1"/>
        <rFont val="Calibri"/>
        <family val="2"/>
        <scheme val="minor"/>
      </rPr>
      <t>, such as employment support, health care, behavioral health, or benefits enrollment</t>
    </r>
  </si>
  <si>
    <r>
      <t xml:space="preserve">A timeline or milestones for </t>
    </r>
    <r>
      <rPr>
        <b/>
        <sz val="11"/>
        <color theme="1"/>
        <rFont val="Calibri"/>
        <family val="2"/>
        <scheme val="minor"/>
      </rPr>
      <t>progress toward housing stability</t>
    </r>
  </si>
  <si>
    <t>Participant Engagement</t>
  </si>
  <si>
    <r>
      <t xml:space="preserve">The IHSP should be developed </t>
    </r>
    <r>
      <rPr>
        <b/>
        <sz val="11"/>
        <color theme="1"/>
        <rFont val="Calibri"/>
        <family val="2"/>
        <scheme val="minor"/>
      </rPr>
      <t>collaboratively with the participant</t>
    </r>
    <r>
      <rPr>
        <sz val="11"/>
        <color theme="1"/>
        <rFont val="Calibri"/>
        <family val="2"/>
        <scheme val="minor"/>
      </rPr>
      <t xml:space="preserve"> and updated as their needs or circumstances change. The plan should support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meaning services are provided without unnecessary preconditions and focus on helping the participant move toward housing as quickly as possible.</t>
    </r>
  </si>
  <si>
    <t>Documentation</t>
  </si>
  <si>
    <r>
      <t xml:space="preserve">Agencies must maintain the IHSP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Staff should review and update the plan during ongoing case management to reflect progress, changing needs, and new goals</t>
    </r>
    <r>
      <rPr>
        <sz val="11"/>
        <color theme="1"/>
        <rFont val="Calibri"/>
        <family val="2"/>
        <scheme val="minor"/>
      </rPr>
      <t>.</t>
    </r>
  </si>
  <si>
    <r>
      <t xml:space="preserve">A clear and updated IHSP helps ensure services are </t>
    </r>
    <r>
      <rPr>
        <b/>
        <sz val="11"/>
        <color theme="1"/>
        <rFont val="Calibri"/>
        <family val="2"/>
        <scheme val="minor"/>
      </rPr>
      <t>targeted, coordinated, and effective in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</si>
  <si>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</si>
  <si>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Purpose of Case Notes</t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</si>
  <si>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</si>
  <si>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</si>
  <si>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</si>
  <si>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t>Progress toward obtaining or maintaining permanent housing</t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</si>
  <si>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</si>
  <si>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t>Changes in the participant’s needs or circumstances</t>
  </si>
  <si>
    <t>Frequency of Contact</t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</si>
  <si>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</si>
  <si>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</si>
  <si>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</si>
  <si>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</si>
  <si>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</si>
  <si>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</si>
  <si>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</si>
  <si>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</si>
  <si>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Documentation Standards</t>
  </si>
  <si>
    <t>Case notes must be:</t>
  </si>
  <si>
    <t>Accurate and up to date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</si>
  <si>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</si>
  <si>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</si>
  <si>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</si>
  <si>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</si>
  <si>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 xml:space="preserve">Case Notes &amp; Documentation </t>
  </si>
  <si>
    <r>
      <t xml:space="preserve">Assessment and prioritization are processes used to </t>
    </r>
    <r>
      <rPr>
        <b/>
        <sz val="11"/>
        <color theme="1"/>
        <rFont val="Calibri"/>
        <family val="2"/>
        <scheme val="minor"/>
      </rPr>
      <t>evaluate participant needs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match people to the right housing and services</t>
    </r>
    <r>
      <rPr>
        <sz val="11"/>
        <color theme="1"/>
        <rFont val="Calibri"/>
        <family val="2"/>
        <scheme val="minor"/>
      </rPr>
      <t xml:space="preserve">. These processes help ensure that limited resources are used </t>
    </r>
    <r>
      <rPr>
        <b/>
        <sz val="11"/>
        <color theme="1"/>
        <rFont val="Calibri"/>
        <family val="2"/>
        <scheme val="minor"/>
      </rPr>
      <t>fairly and effectively</t>
    </r>
    <r>
      <rPr>
        <sz val="11"/>
        <color theme="1"/>
        <rFont val="Calibri"/>
        <family val="2"/>
        <scheme val="minor"/>
      </rPr>
      <t>, consistent with HUD requirements and Coordinated Entry expectations (</t>
    </r>
    <r>
      <rPr>
        <b/>
        <sz val="11"/>
        <color theme="1"/>
        <rFont val="Calibri"/>
        <family val="2"/>
        <scheme val="minor"/>
      </rPr>
      <t>24 CFR §576.400 and §578.7</t>
    </r>
    <r>
      <rPr>
        <sz val="11"/>
        <color theme="1"/>
        <rFont val="Calibri"/>
        <family val="2"/>
        <scheme val="minor"/>
      </rPr>
      <t>).</t>
    </r>
  </si>
  <si>
    <t>Purpose</t>
  </si>
  <si>
    <t>Programs must assess each participant to:</t>
  </si>
  <si>
    <r>
      <t xml:space="preserve">Identify </t>
    </r>
    <r>
      <rPr>
        <b/>
        <sz val="11"/>
        <color theme="1"/>
        <rFont val="Calibri"/>
        <family val="2"/>
        <scheme val="minor"/>
      </rPr>
      <t>housing needs, barriers, and risks</t>
    </r>
  </si>
  <si>
    <r>
      <t xml:space="preserve">Determine the </t>
    </r>
    <r>
      <rPr>
        <b/>
        <sz val="11"/>
        <color theme="1"/>
        <rFont val="Calibri"/>
        <family val="2"/>
        <scheme val="minor"/>
      </rPr>
      <t>level of assistance needed</t>
    </r>
  </si>
  <si>
    <r>
      <t xml:space="preserve">Prioritize those with the </t>
    </r>
    <r>
      <rPr>
        <b/>
        <sz val="11"/>
        <color theme="1"/>
        <rFont val="Calibri"/>
        <family val="2"/>
        <scheme val="minor"/>
      </rPr>
      <t>greatest need and highest vulnerability</t>
    </r>
  </si>
  <si>
    <t>Assessment Tools</t>
  </si>
  <si>
    <t>Programs may use standardized tools such as:</t>
  </si>
  <si>
    <r>
      <t>Housing and Stabilization Tool (HAST)</t>
    </r>
    <r>
      <rPr>
        <sz val="11"/>
        <color theme="1"/>
        <rFont val="Calibri"/>
        <family val="2"/>
        <scheme val="minor"/>
      </rPr>
      <t xml:space="preserve"> to assess housing barriers and service needs</t>
    </r>
  </si>
  <si>
    <r>
      <t>Rapid Re-housing Prioritization Tool (RPT)</t>
    </r>
    <r>
      <rPr>
        <sz val="11"/>
        <color theme="1"/>
        <rFont val="Calibri"/>
        <family val="2"/>
        <scheme val="minor"/>
      </rPr>
      <t xml:space="preserve"> to determine eligibility and prioritization for Rapid Re-Housing</t>
    </r>
  </si>
  <si>
    <r>
      <t xml:space="preserve">These tools support </t>
    </r>
    <r>
      <rPr>
        <b/>
        <sz val="11"/>
        <color theme="1"/>
        <rFont val="Calibri"/>
        <family val="2"/>
        <scheme val="minor"/>
      </rPr>
      <t>consistent and objective decision-making</t>
    </r>
    <r>
      <rPr>
        <sz val="11"/>
        <color theme="1"/>
        <rFont val="Calibri"/>
        <family val="2"/>
        <scheme val="minor"/>
      </rPr>
      <t xml:space="preserve"> across the system.</t>
    </r>
  </si>
  <si>
    <t>Prioritization</t>
  </si>
  <si>
    <t>Participants should be prioritized based on:</t>
  </si>
  <si>
    <r>
      <t>Severity of housing crisis</t>
    </r>
    <r>
      <rPr>
        <sz val="11"/>
        <color theme="1"/>
        <rFont val="Calibri"/>
        <family val="2"/>
        <scheme val="minor"/>
      </rPr>
      <t xml:space="preserve"> (e.g., unsheltered, length of homelessness)</t>
    </r>
  </si>
  <si>
    <r>
      <t>Vulnerability and risk factors</t>
    </r>
    <r>
      <rPr>
        <sz val="11"/>
        <color theme="1"/>
        <rFont val="Calibri"/>
        <family val="2"/>
        <scheme val="minor"/>
      </rPr>
      <t xml:space="preserve"> (e.g., health, safety, disability)</t>
    </r>
  </si>
  <si>
    <t>Barriers to housing stability</t>
  </si>
  <si>
    <r>
      <t>Household needs</t>
    </r>
    <r>
      <rPr>
        <sz val="11"/>
        <color theme="1"/>
        <rFont val="Calibri"/>
        <family val="2"/>
        <scheme val="minor"/>
      </rPr>
      <t>, including families and special populations</t>
    </r>
  </si>
  <si>
    <r>
      <t xml:space="preserve">Prioritization must be </t>
    </r>
    <r>
      <rPr>
        <b/>
        <sz val="11"/>
        <color theme="1"/>
        <rFont val="Calibri"/>
        <family val="2"/>
        <scheme val="minor"/>
      </rPr>
      <t>fair, consistent, and non-discriminatory</t>
    </r>
    <r>
      <rPr>
        <sz val="11"/>
        <color theme="1"/>
        <rFont val="Calibri"/>
        <family val="2"/>
        <scheme val="minor"/>
      </rPr>
      <t>.</t>
    </r>
  </si>
  <si>
    <t>Program Requirements</t>
  </si>
  <si>
    <t>Programs must:</t>
  </si>
  <si>
    <r>
      <t xml:space="preserve">Use assessment results to </t>
    </r>
    <r>
      <rPr>
        <b/>
        <sz val="11"/>
        <color theme="1"/>
        <rFont val="Calibri"/>
        <family val="2"/>
        <scheme val="minor"/>
      </rPr>
      <t>match participants to appropriate housing interventions</t>
    </r>
  </si>
  <si>
    <r>
      <t xml:space="preserve">Follow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with no unnecessary barriers to assistance</t>
    </r>
  </si>
  <si>
    <r>
      <t xml:space="preserve">Ensure decisions are </t>
    </r>
    <r>
      <rPr>
        <b/>
        <sz val="11"/>
        <color theme="1"/>
        <rFont val="Calibri"/>
        <family val="2"/>
        <scheme val="minor"/>
      </rPr>
      <t>documented and based on need</t>
    </r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</si>
  <si>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</si>
  <si>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tools (e.g., HAST, RPT)</t>
  </si>
  <si>
    <t>Prioritization results or scores</t>
  </si>
  <si>
    <t>Referrals and housing placement decisions</t>
  </si>
  <si>
    <r>
      <t xml:space="preserve">Proper assessment and prioritization help ensure that assistance is </t>
    </r>
    <r>
      <rPr>
        <b/>
        <sz val="11"/>
        <color theme="1"/>
        <rFont val="Calibri"/>
        <family val="2"/>
        <scheme val="minor"/>
      </rPr>
      <t>targeted, equitable, and aligned with HUD expectations for Coordinated Entry and housing placement</t>
    </r>
    <r>
      <rPr>
        <sz val="11"/>
        <color theme="1"/>
        <rFont val="Calibri"/>
        <family val="2"/>
        <scheme val="minor"/>
      </rPr>
      <t>.</t>
    </r>
  </si>
  <si>
    <t>Assessment and Prioritization (HAST/RPT)</t>
  </si>
  <si>
    <t xml:space="preserve">Termination and Appeal Documentation </t>
  </si>
  <si>
    <t>PR&amp;C Review Sheet Emergency  Shelter</t>
  </si>
  <si>
    <t>Documentation of Homlessness</t>
  </si>
  <si>
    <t>Termination and Appeals Documentation</t>
  </si>
  <si>
    <t xml:space="preserve"> Individualized Housing Stability Plans</t>
  </si>
  <si>
    <r>
      <rPr>
        <sz val="16"/>
        <color rgb="FF000000"/>
        <rFont val="Calibri"/>
        <family val="2"/>
      </rPr>
      <t xml:space="preserve"> </t>
    </r>
    <r>
      <rPr>
        <sz val="12"/>
        <color rgb="FF000000"/>
        <rFont val="Calibri"/>
        <family val="2"/>
      </rPr>
      <t>Case file documentation</t>
    </r>
  </si>
  <si>
    <r>
      <t xml:space="preserve"> </t>
    </r>
    <r>
      <rPr>
        <sz val="12"/>
        <color rgb="FF000000"/>
        <rFont val="Calibri"/>
        <family val="2"/>
      </rPr>
      <t>Assessment/Prioritization</t>
    </r>
    <r>
      <rPr>
        <sz val="14"/>
        <color rgb="FF000000"/>
        <rFont val="Calibri"/>
        <family val="2"/>
      </rPr>
      <t xml:space="preserve"> (HAST/RPT)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</si>
</sst>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rgb="FF000000"/>
      <name val="Calibri"/>
      <family val="2"/>
    </font>
    <font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8"/>
      <color rgb="FFFFFFFF"/>
      <name val="Calibri"/>
      <family val="2"/>
    </font>
    <font>
      <b/>
      <sz val="14"/>
      <color rgb="FF000000"/>
      <name val="Calibri"/>
      <family val="2"/>
    </font>
    <font>
      <sz val="12"/>
      <name val="Calibri"/>
      <family val="2"/>
    </font>
    <font>
      <u/>
      <sz val="11"/>
      <color rgb="FF0563C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3.5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rgb="FF00000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double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9" fontId="14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6" fillId="0" borderId="0"/>
    <xf numFmtId="9" fontId="26" fillId="0" borderId="0" applyFont="0" applyFill="0" applyBorder="0" applyAlignment="0" applyProtection="0"/>
  </cellStyleXfs>
  <cellXfs count="10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7" fillId="4" borderId="7" xfId="0" applyFont="1" applyFill="1" applyBorder="1"/>
    <xf numFmtId="0" fontId="7" fillId="5" borderId="1" xfId="0" applyFont="1" applyFill="1" applyBorder="1"/>
    <xf numFmtId="0" fontId="4" fillId="5" borderId="1" xfId="0" applyFont="1" applyFill="1" applyBorder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9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7" borderId="0" xfId="0" applyFill="1"/>
    <xf numFmtId="0" fontId="9" fillId="0" borderId="12" xfId="0" applyFont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0" fillId="15" borderId="0" xfId="0" applyFill="1"/>
    <xf numFmtId="0" fontId="0" fillId="15" borderId="10" xfId="0" applyFill="1" applyBorder="1" applyAlignment="1">
      <alignment horizontal="center"/>
    </xf>
    <xf numFmtId="0" fontId="13" fillId="15" borderId="0" xfId="0" applyFont="1" applyFill="1"/>
    <xf numFmtId="0" fontId="9" fillId="15" borderId="4" xfId="0" applyFont="1" applyFill="1" applyBorder="1" applyAlignment="1">
      <alignment horizontal="left"/>
    </xf>
    <xf numFmtId="0" fontId="3" fillId="15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7" fillId="4" borderId="2" xfId="0" applyFont="1" applyFill="1" applyBorder="1"/>
    <xf numFmtId="0" fontId="1" fillId="15" borderId="1" xfId="0" applyFont="1" applyFill="1" applyBorder="1" applyAlignment="1">
      <alignment horizontal="center"/>
    </xf>
    <xf numFmtId="0" fontId="23" fillId="12" borderId="15" xfId="0" applyFont="1" applyFill="1" applyBorder="1" applyAlignment="1">
      <alignment wrapText="1"/>
    </xf>
    <xf numFmtId="0" fontId="20" fillId="14" borderId="4" xfId="2" applyFill="1" applyBorder="1" applyAlignment="1">
      <alignment wrapText="1"/>
    </xf>
    <xf numFmtId="0" fontId="24" fillId="12" borderId="0" xfId="0" applyFont="1" applyFill="1" applyAlignment="1">
      <alignment wrapText="1"/>
    </xf>
    <xf numFmtId="0" fontId="19" fillId="13" borderId="14" xfId="0" applyFont="1" applyFill="1" applyBorder="1" applyAlignment="1">
      <alignment wrapText="1"/>
    </xf>
    <xf numFmtId="0" fontId="2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29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wrapText="1"/>
    </xf>
    <xf numFmtId="0" fontId="21" fillId="11" borderId="14" xfId="0" applyFont="1" applyFill="1" applyBorder="1" applyAlignment="1">
      <alignment wrapText="1"/>
    </xf>
    <xf numFmtId="0" fontId="22" fillId="13" borderId="6" xfId="0" applyFont="1" applyFill="1" applyBorder="1" applyAlignment="1">
      <alignment wrapText="1"/>
    </xf>
    <xf numFmtId="0" fontId="27" fillId="0" borderId="0" xfId="0" applyFont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30" fillId="13" borderId="17" xfId="0" applyFont="1" applyFill="1" applyBorder="1"/>
    <xf numFmtId="0" fontId="27" fillId="0" borderId="0" xfId="0" applyFont="1" applyAlignment="1">
      <alignment vertical="center" wrapText="1"/>
    </xf>
    <xf numFmtId="0" fontId="31" fillId="8" borderId="6" xfId="0" applyFont="1" applyFill="1" applyBorder="1"/>
    <xf numFmtId="0" fontId="19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25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2" fillId="10" borderId="2" xfId="0" applyFont="1" applyFill="1" applyBorder="1" applyAlignment="1">
      <alignment horizontal="center" vertical="center"/>
    </xf>
    <xf numFmtId="0" fontId="12" fillId="10" borderId="5" xfId="0" applyFont="1" applyFill="1" applyBorder="1" applyAlignment="1">
      <alignment horizontal="center" vertical="center"/>
    </xf>
    <xf numFmtId="0" fontId="12" fillId="10" borderId="3" xfId="0" applyFont="1" applyFill="1" applyBorder="1" applyAlignment="1">
      <alignment horizontal="center" vertical="center"/>
    </xf>
    <xf numFmtId="0" fontId="15" fillId="10" borderId="2" xfId="0" applyFont="1" applyFill="1" applyBorder="1" applyAlignment="1">
      <alignment horizontal="center" wrapText="1"/>
    </xf>
    <xf numFmtId="0" fontId="15" fillId="10" borderId="3" xfId="0" applyFont="1" applyFill="1" applyBorder="1" applyAlignment="1">
      <alignment horizontal="center" wrapText="1"/>
    </xf>
    <xf numFmtId="0" fontId="15" fillId="10" borderId="2" xfId="0" applyFont="1" applyFill="1" applyBorder="1"/>
    <xf numFmtId="0" fontId="15" fillId="10" borderId="5" xfId="0" applyFont="1" applyFill="1" applyBorder="1"/>
    <xf numFmtId="0" fontId="15" fillId="10" borderId="3" xfId="0" applyFont="1" applyFill="1" applyBorder="1"/>
    <xf numFmtId="0" fontId="5" fillId="0" borderId="0" xfId="0" applyFont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9" fontId="9" fillId="0" borderId="1" xfId="1" applyFont="1" applyBorder="1" applyAlignment="1">
      <alignment horizontal="center"/>
    </xf>
    <xf numFmtId="0" fontId="25" fillId="5" borderId="2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9" fillId="0" borderId="1" xfId="0" applyFont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25" fillId="5" borderId="1" xfId="0" applyFont="1" applyFill="1" applyBorder="1" applyAlignment="1">
      <alignment horizontal="center"/>
    </xf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0" fillId="0" borderId="1" xfId="0" applyBorder="1"/>
  </cellXfs>
  <cellStyles count="5">
    <cellStyle name="Hyperlink" xfId="2" builtinId="8"/>
    <cellStyle name="Normal" xfId="0" builtinId="0"/>
    <cellStyle name="Normal 2" xfId="3" xr:uid="{D9316D31-C11E-4725-B877-0968F4ED7A29}"/>
    <cellStyle name="Percent" xfId="1" builtinId="5"/>
    <cellStyle name="Percent 2" xfId="4" xr:uid="{0310E488-BEA1-4190-936A-EDC3F8A634DC}"/>
  </cellStyles>
  <dxfs count="24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60"/>
  <sheetViews>
    <sheetView zoomScale="85" zoomScaleNormal="85" workbookViewId="0">
      <pane xSplit="1" ySplit="12" topLeftCell="B13" activePane="bottomRight" state="frozen"/>
      <selection pane="topRight" activeCell="B1" sqref="B1"/>
      <selection pane="bottomLeft" activeCell="A13" sqref="A13"/>
      <selection pane="bottomRight" activeCell="A23" sqref="A23:A24"/>
    </sheetView>
  </sheetViews>
  <sheetFormatPr defaultRowHeight="15" customHeight="1" x14ac:dyDescent="0.25"/>
  <cols>
    <col min="1" max="1" width="59" customWidth="1"/>
    <col min="2" max="51" width="40.7109375" customWidth="1"/>
  </cols>
  <sheetData>
    <row r="1" spans="1:51" ht="36" customHeight="1" x14ac:dyDescent="0.35">
      <c r="A1" s="56" t="s">
        <v>187</v>
      </c>
      <c r="B1" s="37">
        <v>1</v>
      </c>
      <c r="C1" s="37">
        <v>2</v>
      </c>
      <c r="D1" s="37">
        <f>C1+1</f>
        <v>3</v>
      </c>
      <c r="E1" s="37">
        <f t="shared" ref="E1:AY1" si="0">D1+1</f>
        <v>4</v>
      </c>
      <c r="F1" s="37">
        <f t="shared" si="0"/>
        <v>5</v>
      </c>
      <c r="G1" s="37">
        <f t="shared" si="0"/>
        <v>6</v>
      </c>
      <c r="H1" s="37">
        <f t="shared" si="0"/>
        <v>7</v>
      </c>
      <c r="I1" s="37">
        <f t="shared" si="0"/>
        <v>8</v>
      </c>
      <c r="J1" s="37">
        <f t="shared" si="0"/>
        <v>9</v>
      </c>
      <c r="K1" s="37">
        <f t="shared" si="0"/>
        <v>10</v>
      </c>
      <c r="L1" s="37">
        <f t="shared" si="0"/>
        <v>11</v>
      </c>
      <c r="M1" s="37">
        <f t="shared" si="0"/>
        <v>12</v>
      </c>
      <c r="N1" s="37">
        <f t="shared" si="0"/>
        <v>13</v>
      </c>
      <c r="O1" s="37">
        <f t="shared" si="0"/>
        <v>14</v>
      </c>
      <c r="P1" s="37">
        <f t="shared" si="0"/>
        <v>15</v>
      </c>
      <c r="Q1" s="37">
        <f t="shared" si="0"/>
        <v>16</v>
      </c>
      <c r="R1" s="37">
        <f t="shared" si="0"/>
        <v>17</v>
      </c>
      <c r="S1" s="37">
        <f t="shared" si="0"/>
        <v>18</v>
      </c>
      <c r="T1" s="37">
        <f t="shared" si="0"/>
        <v>19</v>
      </c>
      <c r="U1" s="37">
        <f t="shared" si="0"/>
        <v>20</v>
      </c>
      <c r="V1" s="37">
        <f t="shared" si="0"/>
        <v>21</v>
      </c>
      <c r="W1" s="37">
        <f t="shared" si="0"/>
        <v>22</v>
      </c>
      <c r="X1" s="37">
        <f t="shared" si="0"/>
        <v>23</v>
      </c>
      <c r="Y1" s="37">
        <f t="shared" si="0"/>
        <v>24</v>
      </c>
      <c r="Z1" s="37">
        <f t="shared" si="0"/>
        <v>25</v>
      </c>
      <c r="AA1" s="37">
        <f t="shared" si="0"/>
        <v>26</v>
      </c>
      <c r="AB1" s="37">
        <f t="shared" si="0"/>
        <v>27</v>
      </c>
      <c r="AC1" s="37">
        <f t="shared" si="0"/>
        <v>28</v>
      </c>
      <c r="AD1" s="37">
        <f t="shared" si="0"/>
        <v>29</v>
      </c>
      <c r="AE1" s="37">
        <f t="shared" si="0"/>
        <v>30</v>
      </c>
      <c r="AF1" s="37">
        <f t="shared" si="0"/>
        <v>31</v>
      </c>
      <c r="AG1" s="37">
        <f t="shared" si="0"/>
        <v>32</v>
      </c>
      <c r="AH1" s="37">
        <f t="shared" si="0"/>
        <v>33</v>
      </c>
      <c r="AI1" s="37">
        <f t="shared" si="0"/>
        <v>34</v>
      </c>
      <c r="AJ1" s="37">
        <f t="shared" si="0"/>
        <v>35</v>
      </c>
      <c r="AK1" s="37">
        <f t="shared" si="0"/>
        <v>36</v>
      </c>
      <c r="AL1" s="37">
        <f t="shared" si="0"/>
        <v>37</v>
      </c>
      <c r="AM1" s="37">
        <f t="shared" si="0"/>
        <v>38</v>
      </c>
      <c r="AN1" s="37">
        <f t="shared" si="0"/>
        <v>39</v>
      </c>
      <c r="AO1" s="37">
        <f t="shared" si="0"/>
        <v>40</v>
      </c>
      <c r="AP1" s="37">
        <f t="shared" si="0"/>
        <v>41</v>
      </c>
      <c r="AQ1" s="37">
        <f t="shared" si="0"/>
        <v>42</v>
      </c>
      <c r="AR1" s="37">
        <f t="shared" si="0"/>
        <v>43</v>
      </c>
      <c r="AS1" s="37">
        <f t="shared" si="0"/>
        <v>44</v>
      </c>
      <c r="AT1" s="37">
        <f t="shared" si="0"/>
        <v>45</v>
      </c>
      <c r="AU1" s="37">
        <f t="shared" si="0"/>
        <v>46</v>
      </c>
      <c r="AV1" s="37">
        <f t="shared" si="0"/>
        <v>47</v>
      </c>
      <c r="AW1" s="37">
        <f t="shared" si="0"/>
        <v>48</v>
      </c>
      <c r="AX1" s="37">
        <f t="shared" si="0"/>
        <v>49</v>
      </c>
      <c r="AY1" s="37">
        <f t="shared" si="0"/>
        <v>50</v>
      </c>
    </row>
    <row r="2" spans="1:51" ht="25.9" customHeight="1" x14ac:dyDescent="0.3">
      <c r="A2" s="6" t="s">
        <v>0</v>
      </c>
      <c r="B2" s="60"/>
      <c r="C2" s="61"/>
      <c r="D2" s="31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</row>
    <row r="3" spans="1:51" ht="25.9" customHeight="1" x14ac:dyDescent="0.3">
      <c r="A3" s="36" t="s">
        <v>1</v>
      </c>
      <c r="B3" s="35"/>
      <c r="C3" s="32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</row>
    <row r="4" spans="1:51" ht="25.9" customHeight="1" x14ac:dyDescent="0.3">
      <c r="A4" s="5" t="s">
        <v>2</v>
      </c>
      <c r="B4" s="9"/>
      <c r="C4" s="30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</row>
    <row r="5" spans="1:51" ht="7.9" customHeight="1" x14ac:dyDescent="0.25">
      <c r="A5" s="11"/>
      <c r="B5" s="11"/>
      <c r="C5" s="12"/>
      <c r="D5" s="4"/>
      <c r="E5" s="13"/>
      <c r="F5" s="4"/>
      <c r="G5" s="4"/>
      <c r="H5" s="13"/>
      <c r="I5" s="4"/>
      <c r="J5" s="1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7" t="s">
        <v>3</v>
      </c>
      <c r="B6" s="2"/>
      <c r="C6" s="2"/>
      <c r="D6" s="2"/>
      <c r="E6" s="14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16.149999999999999" customHeight="1" x14ac:dyDescent="0.25">
      <c r="A7" s="7" t="s">
        <v>4</v>
      </c>
      <c r="B7" s="2"/>
      <c r="C7" s="2"/>
      <c r="D7" s="2"/>
      <c r="E7" s="2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</row>
    <row r="8" spans="1:51" ht="16.149999999999999" customHeight="1" x14ac:dyDescent="0.25">
      <c r="A8" s="7" t="s">
        <v>5</v>
      </c>
      <c r="B8" s="3"/>
      <c r="C8" s="3"/>
      <c r="D8" s="3"/>
      <c r="E8" s="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</row>
    <row r="9" spans="1:51" ht="16.149999999999999" customHeight="1" x14ac:dyDescent="0.25">
      <c r="A9" s="7" t="s">
        <v>6</v>
      </c>
      <c r="B9" s="3"/>
      <c r="C9" s="3"/>
      <c r="D9" s="3"/>
      <c r="E9" s="3"/>
      <c r="F9" s="16"/>
      <c r="G9" s="17"/>
      <c r="H9" s="16"/>
      <c r="I9" s="16"/>
      <c r="J9" s="17"/>
      <c r="K9" s="16"/>
      <c r="L9" s="16"/>
      <c r="M9" s="17"/>
      <c r="N9" s="16"/>
      <c r="O9" s="16"/>
      <c r="P9" s="16"/>
      <c r="Q9" s="16"/>
      <c r="R9" s="16"/>
      <c r="S9" s="16"/>
      <c r="T9" s="16"/>
      <c r="U9" s="16"/>
      <c r="V9" s="17"/>
      <c r="W9" s="16"/>
      <c r="X9" s="17"/>
      <c r="Y9" s="17"/>
      <c r="Z9" s="17"/>
      <c r="AA9" s="17"/>
      <c r="AB9" s="16"/>
      <c r="AC9" s="16"/>
      <c r="AD9" s="16"/>
      <c r="AE9" s="17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</row>
    <row r="10" spans="1:51" ht="16.149999999999999" customHeight="1" x14ac:dyDescent="0.25">
      <c r="A10" s="7" t="s">
        <v>7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9.6" customHeight="1" x14ac:dyDescent="0.25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</row>
    <row r="12" spans="1:51" ht="24" customHeight="1" x14ac:dyDescent="0.35">
      <c r="A12" s="33" t="s">
        <v>8</v>
      </c>
      <c r="B12" s="34" t="s">
        <v>9</v>
      </c>
      <c r="C12" s="34" t="s">
        <v>9</v>
      </c>
      <c r="D12" s="34" t="s">
        <v>9</v>
      </c>
      <c r="E12" s="34" t="s">
        <v>9</v>
      </c>
      <c r="F12" s="34" t="s">
        <v>9</v>
      </c>
      <c r="G12" s="34" t="s">
        <v>9</v>
      </c>
      <c r="H12" s="34" t="s">
        <v>9</v>
      </c>
      <c r="I12" s="34" t="s">
        <v>9</v>
      </c>
      <c r="J12" s="34" t="s">
        <v>9</v>
      </c>
      <c r="K12" s="34" t="s">
        <v>9</v>
      </c>
      <c r="L12" s="34" t="s">
        <v>9</v>
      </c>
      <c r="M12" s="34" t="s">
        <v>9</v>
      </c>
      <c r="N12" s="34" t="s">
        <v>9</v>
      </c>
      <c r="O12" s="34" t="s">
        <v>9</v>
      </c>
      <c r="P12" s="34" t="s">
        <v>9</v>
      </c>
      <c r="Q12" s="34" t="s">
        <v>9</v>
      </c>
      <c r="R12" s="34" t="s">
        <v>9</v>
      </c>
      <c r="S12" s="34" t="s">
        <v>9</v>
      </c>
      <c r="T12" s="34" t="s">
        <v>9</v>
      </c>
      <c r="U12" s="34" t="s">
        <v>9</v>
      </c>
      <c r="V12" s="34" t="s">
        <v>9</v>
      </c>
      <c r="W12" s="34" t="s">
        <v>9</v>
      </c>
      <c r="X12" s="34" t="s">
        <v>9</v>
      </c>
      <c r="Y12" s="34" t="s">
        <v>9</v>
      </c>
      <c r="Z12" s="34" t="s">
        <v>9</v>
      </c>
      <c r="AA12" s="34" t="s">
        <v>9</v>
      </c>
      <c r="AB12" s="34" t="s">
        <v>9</v>
      </c>
      <c r="AC12" s="34" t="s">
        <v>9</v>
      </c>
      <c r="AD12" s="34" t="s">
        <v>9</v>
      </c>
      <c r="AE12" s="34" t="s">
        <v>9</v>
      </c>
      <c r="AF12" s="34" t="s">
        <v>9</v>
      </c>
      <c r="AG12" s="34" t="s">
        <v>9</v>
      </c>
      <c r="AH12" s="34" t="s">
        <v>9</v>
      </c>
      <c r="AI12" s="34" t="s">
        <v>9</v>
      </c>
      <c r="AJ12" s="34" t="s">
        <v>9</v>
      </c>
      <c r="AK12" s="34" t="s">
        <v>9</v>
      </c>
      <c r="AL12" s="34" t="s">
        <v>9</v>
      </c>
      <c r="AM12" s="34" t="s">
        <v>9</v>
      </c>
      <c r="AN12" s="34" t="s">
        <v>9</v>
      </c>
      <c r="AO12" s="34" t="s">
        <v>9</v>
      </c>
      <c r="AP12" s="34" t="s">
        <v>9</v>
      </c>
      <c r="AQ12" s="34" t="s">
        <v>9</v>
      </c>
      <c r="AR12" s="34" t="s">
        <v>9</v>
      </c>
      <c r="AS12" s="34" t="s">
        <v>9</v>
      </c>
      <c r="AT12" s="34" t="s">
        <v>9</v>
      </c>
      <c r="AU12" s="34" t="s">
        <v>9</v>
      </c>
      <c r="AV12" s="34" t="s">
        <v>9</v>
      </c>
      <c r="AW12" s="34" t="s">
        <v>9</v>
      </c>
      <c r="AX12" s="34" t="s">
        <v>9</v>
      </c>
      <c r="AY12" s="34" t="s">
        <v>9</v>
      </c>
    </row>
    <row r="13" spans="1:51" ht="24" customHeight="1" x14ac:dyDescent="0.35">
      <c r="A13" s="62" t="s">
        <v>188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</row>
    <row r="14" spans="1:51" x14ac:dyDescent="0.25">
      <c r="A14" s="63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</row>
    <row r="15" spans="1:51" ht="24" customHeight="1" x14ac:dyDescent="0.35">
      <c r="A15" s="57" t="s">
        <v>25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</row>
    <row r="16" spans="1:51" x14ac:dyDescent="0.25">
      <c r="A16" s="5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</row>
    <row r="17" spans="1:52" ht="24" customHeight="1" x14ac:dyDescent="0.35">
      <c r="A17" s="57" t="s">
        <v>189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</row>
    <row r="18" spans="1:52" ht="15.75" customHeight="1" x14ac:dyDescent="0.25">
      <c r="A18" s="5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</row>
    <row r="19" spans="1:52" ht="24" customHeight="1" x14ac:dyDescent="0.35">
      <c r="A19" s="57" t="s">
        <v>190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</row>
    <row r="20" spans="1:52" x14ac:dyDescent="0.25">
      <c r="A20" s="58"/>
      <c r="B20" s="1"/>
      <c r="C20" s="1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</row>
    <row r="21" spans="1:52" ht="24" customHeight="1" x14ac:dyDescent="0.35">
      <c r="A21" s="57" t="s">
        <v>191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</row>
    <row r="22" spans="1:52" x14ac:dyDescent="0.25">
      <c r="A22" s="5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</row>
    <row r="23" spans="1:52" ht="21" x14ac:dyDescent="0.35">
      <c r="A23" s="59" t="s">
        <v>192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</row>
    <row r="24" spans="1:52" x14ac:dyDescent="0.25">
      <c r="A24" s="58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2" ht="15.6" customHeight="1" x14ac:dyDescent="0.25">
      <c r="A25" s="20"/>
    </row>
    <row r="26" spans="1:52" ht="15.6" customHeight="1" x14ac:dyDescent="0.25">
      <c r="A26" s="20"/>
    </row>
    <row r="27" spans="1:52" ht="24" customHeight="1" x14ac:dyDescent="0.25">
      <c r="A27" s="20"/>
    </row>
    <row r="28" spans="1:52" ht="24" customHeight="1" x14ac:dyDescent="0.25">
      <c r="B28" t="s">
        <v>10</v>
      </c>
    </row>
    <row r="29" spans="1:52" ht="24" customHeight="1" x14ac:dyDescent="0.25">
      <c r="B29" t="s">
        <v>11</v>
      </c>
    </row>
    <row r="30" spans="1:52" ht="24" customHeight="1" x14ac:dyDescent="0.25">
      <c r="B30" t="s">
        <v>12</v>
      </c>
    </row>
    <row r="31" spans="1:52" ht="24" customHeight="1" x14ac:dyDescent="0.25"/>
    <row r="32" spans="1:52" ht="24" customHeight="1" x14ac:dyDescent="0.25">
      <c r="A32" s="21" t="s">
        <v>13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</row>
    <row r="33" spans="1:52" ht="24" customHeight="1" x14ac:dyDescent="0.25">
      <c r="A33" s="21" t="s">
        <v>17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</row>
    <row r="34" spans="1:52" ht="24" customHeight="1" x14ac:dyDescent="0.25">
      <c r="A34" s="1" t="s">
        <v>14</v>
      </c>
      <c r="B34" s="2">
        <f t="shared" ref="B34:AG34" si="9">IF(B13="",0,1)</f>
        <v>0</v>
      </c>
      <c r="C34" s="2">
        <f t="shared" si="9"/>
        <v>0</v>
      </c>
      <c r="D34" s="2">
        <f t="shared" si="9"/>
        <v>0</v>
      </c>
      <c r="E34" s="2">
        <f t="shared" si="9"/>
        <v>0</v>
      </c>
      <c r="F34" s="2">
        <f t="shared" si="9"/>
        <v>0</v>
      </c>
      <c r="G34" s="2">
        <f t="shared" si="9"/>
        <v>0</v>
      </c>
      <c r="H34" s="2">
        <f t="shared" si="9"/>
        <v>0</v>
      </c>
      <c r="I34" s="2">
        <f t="shared" si="9"/>
        <v>0</v>
      </c>
      <c r="J34" s="2">
        <f t="shared" si="9"/>
        <v>0</v>
      </c>
      <c r="K34" s="2">
        <f t="shared" si="9"/>
        <v>0</v>
      </c>
      <c r="L34" s="2">
        <f t="shared" si="9"/>
        <v>0</v>
      </c>
      <c r="M34" s="2">
        <f t="shared" si="9"/>
        <v>0</v>
      </c>
      <c r="N34" s="2">
        <f t="shared" si="9"/>
        <v>0</v>
      </c>
      <c r="O34" s="2">
        <f t="shared" si="9"/>
        <v>0</v>
      </c>
      <c r="P34" s="2">
        <f t="shared" si="9"/>
        <v>0</v>
      </c>
      <c r="Q34" s="2">
        <f t="shared" si="9"/>
        <v>0</v>
      </c>
      <c r="R34" s="2">
        <f t="shared" si="9"/>
        <v>0</v>
      </c>
      <c r="S34" s="2">
        <f t="shared" si="9"/>
        <v>0</v>
      </c>
      <c r="T34" s="2">
        <f t="shared" si="9"/>
        <v>0</v>
      </c>
      <c r="U34" s="2">
        <f t="shared" si="9"/>
        <v>0</v>
      </c>
      <c r="V34" s="2">
        <f t="shared" si="9"/>
        <v>0</v>
      </c>
      <c r="W34" s="2">
        <f t="shared" si="9"/>
        <v>0</v>
      </c>
      <c r="X34" s="2">
        <f t="shared" si="9"/>
        <v>0</v>
      </c>
      <c r="Y34" s="2">
        <f t="shared" si="9"/>
        <v>0</v>
      </c>
      <c r="Z34" s="2">
        <f t="shared" si="9"/>
        <v>0</v>
      </c>
      <c r="AA34" s="2">
        <f t="shared" si="9"/>
        <v>0</v>
      </c>
      <c r="AB34" s="2">
        <f t="shared" si="9"/>
        <v>0</v>
      </c>
      <c r="AC34" s="2">
        <f t="shared" si="9"/>
        <v>0</v>
      </c>
      <c r="AD34" s="2">
        <f t="shared" si="9"/>
        <v>0</v>
      </c>
      <c r="AE34" s="2">
        <f t="shared" si="9"/>
        <v>0</v>
      </c>
      <c r="AF34" s="2">
        <f t="shared" si="9"/>
        <v>0</v>
      </c>
      <c r="AG34" s="2">
        <f t="shared" si="9"/>
        <v>0</v>
      </c>
      <c r="AH34" s="2">
        <f t="shared" ref="AH34:AY34" si="10">IF(AH13="",0,1)</f>
        <v>0</v>
      </c>
      <c r="AI34" s="2">
        <f t="shared" si="10"/>
        <v>0</v>
      </c>
      <c r="AJ34" s="2">
        <f t="shared" si="10"/>
        <v>0</v>
      </c>
      <c r="AK34" s="2">
        <f t="shared" si="10"/>
        <v>0</v>
      </c>
      <c r="AL34" s="2">
        <f t="shared" si="10"/>
        <v>0</v>
      </c>
      <c r="AM34" s="2">
        <f t="shared" si="10"/>
        <v>0</v>
      </c>
      <c r="AN34" s="2">
        <f t="shared" si="10"/>
        <v>0</v>
      </c>
      <c r="AO34" s="2">
        <f t="shared" si="10"/>
        <v>0</v>
      </c>
      <c r="AP34" s="2">
        <f t="shared" si="10"/>
        <v>0</v>
      </c>
      <c r="AQ34" s="2">
        <f t="shared" si="10"/>
        <v>0</v>
      </c>
      <c r="AR34" s="2">
        <f t="shared" si="10"/>
        <v>0</v>
      </c>
      <c r="AS34" s="2">
        <f t="shared" si="10"/>
        <v>0</v>
      </c>
      <c r="AT34" s="2">
        <f t="shared" si="10"/>
        <v>0</v>
      </c>
      <c r="AU34" s="2">
        <f t="shared" si="10"/>
        <v>0</v>
      </c>
      <c r="AV34" s="2">
        <f t="shared" si="10"/>
        <v>0</v>
      </c>
      <c r="AW34" s="2">
        <f t="shared" si="10"/>
        <v>0</v>
      </c>
      <c r="AX34" s="2">
        <f t="shared" si="10"/>
        <v>0</v>
      </c>
      <c r="AY34" s="2">
        <f t="shared" si="10"/>
        <v>0</v>
      </c>
      <c r="AZ34" s="2">
        <f>SUM(B34:AY34)</f>
        <v>0</v>
      </c>
    </row>
    <row r="35" spans="1:52" ht="24" customHeight="1" x14ac:dyDescent="0.25">
      <c r="A35" s="1" t="s">
        <v>15</v>
      </c>
      <c r="B35" s="2">
        <f t="shared" ref="B35:AG35" si="11">IF(B13="N/A",0,1)</f>
        <v>1</v>
      </c>
      <c r="C35" s="2">
        <f t="shared" si="11"/>
        <v>1</v>
      </c>
      <c r="D35" s="2">
        <f t="shared" si="11"/>
        <v>1</v>
      </c>
      <c r="E35" s="2">
        <f t="shared" si="11"/>
        <v>1</v>
      </c>
      <c r="F35" s="2">
        <f t="shared" si="11"/>
        <v>1</v>
      </c>
      <c r="G35" s="2">
        <f t="shared" si="11"/>
        <v>1</v>
      </c>
      <c r="H35" s="2">
        <f t="shared" si="11"/>
        <v>1</v>
      </c>
      <c r="I35" s="2">
        <f t="shared" si="11"/>
        <v>1</v>
      </c>
      <c r="J35" s="2">
        <f t="shared" si="11"/>
        <v>1</v>
      </c>
      <c r="K35" s="2">
        <f t="shared" si="11"/>
        <v>1</v>
      </c>
      <c r="L35" s="2">
        <f t="shared" si="11"/>
        <v>1</v>
      </c>
      <c r="M35" s="2">
        <f t="shared" si="11"/>
        <v>1</v>
      </c>
      <c r="N35" s="2">
        <f t="shared" si="11"/>
        <v>1</v>
      </c>
      <c r="O35" s="2">
        <f t="shared" si="11"/>
        <v>1</v>
      </c>
      <c r="P35" s="2">
        <f t="shared" si="11"/>
        <v>1</v>
      </c>
      <c r="Q35" s="2">
        <f t="shared" si="11"/>
        <v>1</v>
      </c>
      <c r="R35" s="2">
        <f t="shared" si="11"/>
        <v>1</v>
      </c>
      <c r="S35" s="2">
        <f t="shared" si="11"/>
        <v>1</v>
      </c>
      <c r="T35" s="2">
        <f t="shared" si="11"/>
        <v>1</v>
      </c>
      <c r="U35" s="2">
        <f t="shared" si="11"/>
        <v>1</v>
      </c>
      <c r="V35" s="2">
        <f t="shared" si="11"/>
        <v>1</v>
      </c>
      <c r="W35" s="2">
        <f t="shared" si="11"/>
        <v>1</v>
      </c>
      <c r="X35" s="2">
        <f t="shared" si="11"/>
        <v>1</v>
      </c>
      <c r="Y35" s="2">
        <f t="shared" si="11"/>
        <v>1</v>
      </c>
      <c r="Z35" s="2">
        <f t="shared" si="11"/>
        <v>1</v>
      </c>
      <c r="AA35" s="2">
        <f t="shared" si="11"/>
        <v>1</v>
      </c>
      <c r="AB35" s="2">
        <f t="shared" si="11"/>
        <v>1</v>
      </c>
      <c r="AC35" s="2">
        <f t="shared" si="11"/>
        <v>1</v>
      </c>
      <c r="AD35" s="2">
        <f t="shared" si="11"/>
        <v>1</v>
      </c>
      <c r="AE35" s="2">
        <f t="shared" si="11"/>
        <v>1</v>
      </c>
      <c r="AF35" s="2">
        <f t="shared" si="11"/>
        <v>1</v>
      </c>
      <c r="AG35" s="2">
        <f t="shared" si="11"/>
        <v>1</v>
      </c>
      <c r="AH35" s="2">
        <f t="shared" ref="AH35:AY35" si="12">IF(AH13="N/A",0,1)</f>
        <v>1</v>
      </c>
      <c r="AI35" s="2">
        <f t="shared" si="12"/>
        <v>1</v>
      </c>
      <c r="AJ35" s="2">
        <f t="shared" si="12"/>
        <v>1</v>
      </c>
      <c r="AK35" s="2">
        <f t="shared" si="12"/>
        <v>1</v>
      </c>
      <c r="AL35" s="2">
        <f t="shared" si="12"/>
        <v>1</v>
      </c>
      <c r="AM35" s="2">
        <f t="shared" si="12"/>
        <v>1</v>
      </c>
      <c r="AN35" s="2">
        <f t="shared" si="12"/>
        <v>1</v>
      </c>
      <c r="AO35" s="2">
        <f t="shared" si="12"/>
        <v>1</v>
      </c>
      <c r="AP35" s="2">
        <f t="shared" si="12"/>
        <v>1</v>
      </c>
      <c r="AQ35" s="2">
        <f t="shared" si="12"/>
        <v>1</v>
      </c>
      <c r="AR35" s="2">
        <f t="shared" si="12"/>
        <v>1</v>
      </c>
      <c r="AS35" s="2">
        <f t="shared" si="12"/>
        <v>1</v>
      </c>
      <c r="AT35" s="2">
        <f t="shared" si="12"/>
        <v>1</v>
      </c>
      <c r="AU35" s="2">
        <f t="shared" si="12"/>
        <v>1</v>
      </c>
      <c r="AV35" s="2">
        <f t="shared" si="12"/>
        <v>1</v>
      </c>
      <c r="AW35" s="2">
        <f t="shared" si="12"/>
        <v>1</v>
      </c>
      <c r="AX35" s="2">
        <f t="shared" si="12"/>
        <v>1</v>
      </c>
      <c r="AY35" s="2">
        <f t="shared" si="12"/>
        <v>1</v>
      </c>
      <c r="AZ35" s="2">
        <f>SUM(B35:AY35)</f>
        <v>50</v>
      </c>
    </row>
    <row r="36" spans="1:52" ht="24" customHeight="1" x14ac:dyDescent="0.25">
      <c r="A36" s="1" t="s">
        <v>16</v>
      </c>
      <c r="B36" s="2">
        <f t="shared" ref="B36:AG36" si="13">IF(B13="NO",1,0)</f>
        <v>0</v>
      </c>
      <c r="C36" s="2">
        <f t="shared" si="13"/>
        <v>0</v>
      </c>
      <c r="D36" s="2">
        <f t="shared" si="13"/>
        <v>0</v>
      </c>
      <c r="E36" s="2">
        <f t="shared" si="13"/>
        <v>0</v>
      </c>
      <c r="F36" s="2">
        <f t="shared" si="13"/>
        <v>0</v>
      </c>
      <c r="G36" s="2">
        <f t="shared" si="13"/>
        <v>0</v>
      </c>
      <c r="H36" s="2">
        <f t="shared" si="13"/>
        <v>0</v>
      </c>
      <c r="I36" s="2">
        <f t="shared" si="13"/>
        <v>0</v>
      </c>
      <c r="J36" s="2">
        <f t="shared" si="13"/>
        <v>0</v>
      </c>
      <c r="K36" s="2">
        <f t="shared" si="13"/>
        <v>0</v>
      </c>
      <c r="L36" s="2">
        <f t="shared" si="13"/>
        <v>0</v>
      </c>
      <c r="M36" s="2">
        <f t="shared" si="13"/>
        <v>0</v>
      </c>
      <c r="N36" s="2">
        <f t="shared" si="13"/>
        <v>0</v>
      </c>
      <c r="O36" s="2">
        <f t="shared" si="13"/>
        <v>0</v>
      </c>
      <c r="P36" s="2">
        <f t="shared" si="13"/>
        <v>0</v>
      </c>
      <c r="Q36" s="2">
        <f t="shared" si="13"/>
        <v>0</v>
      </c>
      <c r="R36" s="2">
        <f t="shared" si="13"/>
        <v>0</v>
      </c>
      <c r="S36" s="2">
        <f t="shared" si="13"/>
        <v>0</v>
      </c>
      <c r="T36" s="2">
        <f t="shared" si="13"/>
        <v>0</v>
      </c>
      <c r="U36" s="2">
        <f t="shared" si="13"/>
        <v>0</v>
      </c>
      <c r="V36" s="2">
        <f t="shared" si="13"/>
        <v>0</v>
      </c>
      <c r="W36" s="2">
        <f t="shared" si="13"/>
        <v>0</v>
      </c>
      <c r="X36" s="2">
        <f t="shared" si="13"/>
        <v>0</v>
      </c>
      <c r="Y36" s="2">
        <f t="shared" si="13"/>
        <v>0</v>
      </c>
      <c r="Z36" s="2">
        <f t="shared" si="13"/>
        <v>0</v>
      </c>
      <c r="AA36" s="2">
        <f t="shared" si="13"/>
        <v>0</v>
      </c>
      <c r="AB36" s="2">
        <f t="shared" si="13"/>
        <v>0</v>
      </c>
      <c r="AC36" s="2">
        <f t="shared" si="13"/>
        <v>0</v>
      </c>
      <c r="AD36" s="2">
        <f t="shared" si="13"/>
        <v>0</v>
      </c>
      <c r="AE36" s="2">
        <f t="shared" si="13"/>
        <v>0</v>
      </c>
      <c r="AF36" s="2">
        <f t="shared" si="13"/>
        <v>0</v>
      </c>
      <c r="AG36" s="2">
        <f t="shared" si="13"/>
        <v>0</v>
      </c>
      <c r="AH36" s="2">
        <f t="shared" ref="AH36:AY36" si="14">IF(AH13="NO",1,0)</f>
        <v>0</v>
      </c>
      <c r="AI36" s="2">
        <f t="shared" si="14"/>
        <v>0</v>
      </c>
      <c r="AJ36" s="2">
        <f t="shared" si="14"/>
        <v>0</v>
      </c>
      <c r="AK36" s="2">
        <f t="shared" si="14"/>
        <v>0</v>
      </c>
      <c r="AL36" s="2">
        <f t="shared" si="14"/>
        <v>0</v>
      </c>
      <c r="AM36" s="2">
        <f t="shared" si="14"/>
        <v>0</v>
      </c>
      <c r="AN36" s="2">
        <f t="shared" si="14"/>
        <v>0</v>
      </c>
      <c r="AO36" s="2">
        <f t="shared" si="14"/>
        <v>0</v>
      </c>
      <c r="AP36" s="2">
        <f t="shared" si="14"/>
        <v>0</v>
      </c>
      <c r="AQ36" s="2">
        <f t="shared" si="14"/>
        <v>0</v>
      </c>
      <c r="AR36" s="2">
        <f t="shared" si="14"/>
        <v>0</v>
      </c>
      <c r="AS36" s="2">
        <f t="shared" si="14"/>
        <v>0</v>
      </c>
      <c r="AT36" s="2">
        <f t="shared" si="14"/>
        <v>0</v>
      </c>
      <c r="AU36" s="2">
        <f t="shared" si="14"/>
        <v>0</v>
      </c>
      <c r="AV36" s="2">
        <f t="shared" si="14"/>
        <v>0</v>
      </c>
      <c r="AW36" s="2">
        <f t="shared" si="14"/>
        <v>0</v>
      </c>
      <c r="AX36" s="2">
        <f t="shared" si="14"/>
        <v>0</v>
      </c>
      <c r="AY36" s="2">
        <f t="shared" si="14"/>
        <v>0</v>
      </c>
      <c r="AZ36" s="2">
        <f>SUM(B36:AY36)</f>
        <v>0</v>
      </c>
    </row>
    <row r="37" spans="1:52" ht="24" customHeight="1" x14ac:dyDescent="0.25">
      <c r="A37" s="22" t="s">
        <v>18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</row>
    <row r="38" spans="1:52" ht="24" customHeight="1" x14ac:dyDescent="0.25">
      <c r="A38" s="1" t="s">
        <v>14</v>
      </c>
      <c r="B38" s="2">
        <f>IF(B15="",0,1)</f>
        <v>0</v>
      </c>
      <c r="C38" s="2">
        <f>IF(C15="",0,1)</f>
        <v>0</v>
      </c>
      <c r="D38" s="2">
        <f t="shared" ref="D38:AY38" si="15">IF(D17="",0,1)</f>
        <v>0</v>
      </c>
      <c r="E38" s="2">
        <f t="shared" si="15"/>
        <v>0</v>
      </c>
      <c r="F38" s="2">
        <f t="shared" si="15"/>
        <v>0</v>
      </c>
      <c r="G38" s="2">
        <f t="shared" si="15"/>
        <v>0</v>
      </c>
      <c r="H38" s="2">
        <f t="shared" si="15"/>
        <v>0</v>
      </c>
      <c r="I38" s="2">
        <f t="shared" si="15"/>
        <v>0</v>
      </c>
      <c r="J38" s="2">
        <f t="shared" si="15"/>
        <v>0</v>
      </c>
      <c r="K38" s="2">
        <f t="shared" si="15"/>
        <v>0</v>
      </c>
      <c r="L38" s="2">
        <f t="shared" si="15"/>
        <v>0</v>
      </c>
      <c r="M38" s="2">
        <f t="shared" si="15"/>
        <v>0</v>
      </c>
      <c r="N38" s="2">
        <f t="shared" si="15"/>
        <v>0</v>
      </c>
      <c r="O38" s="2">
        <f t="shared" si="15"/>
        <v>0</v>
      </c>
      <c r="P38" s="2">
        <f t="shared" si="15"/>
        <v>0</v>
      </c>
      <c r="Q38" s="2">
        <f t="shared" si="15"/>
        <v>0</v>
      </c>
      <c r="R38" s="2">
        <f t="shared" si="15"/>
        <v>0</v>
      </c>
      <c r="S38" s="2">
        <f t="shared" si="15"/>
        <v>0</v>
      </c>
      <c r="T38" s="2">
        <f t="shared" si="15"/>
        <v>0</v>
      </c>
      <c r="U38" s="2">
        <f t="shared" si="15"/>
        <v>0</v>
      </c>
      <c r="V38" s="2">
        <f t="shared" si="15"/>
        <v>0</v>
      </c>
      <c r="W38" s="2">
        <f t="shared" si="15"/>
        <v>0</v>
      </c>
      <c r="X38" s="2">
        <f t="shared" si="15"/>
        <v>0</v>
      </c>
      <c r="Y38" s="2">
        <f t="shared" si="15"/>
        <v>0</v>
      </c>
      <c r="Z38" s="2">
        <f t="shared" si="15"/>
        <v>0</v>
      </c>
      <c r="AA38" s="2">
        <f t="shared" si="15"/>
        <v>0</v>
      </c>
      <c r="AB38" s="2">
        <f t="shared" si="15"/>
        <v>0</v>
      </c>
      <c r="AC38" s="2">
        <f t="shared" si="15"/>
        <v>0</v>
      </c>
      <c r="AD38" s="2">
        <f t="shared" si="15"/>
        <v>0</v>
      </c>
      <c r="AE38" s="2">
        <f t="shared" si="15"/>
        <v>0</v>
      </c>
      <c r="AF38" s="2">
        <f t="shared" si="15"/>
        <v>0</v>
      </c>
      <c r="AG38" s="2">
        <f t="shared" si="15"/>
        <v>0</v>
      </c>
      <c r="AH38" s="2">
        <f t="shared" si="15"/>
        <v>0</v>
      </c>
      <c r="AI38" s="2">
        <f t="shared" si="15"/>
        <v>0</v>
      </c>
      <c r="AJ38" s="2">
        <f t="shared" si="15"/>
        <v>0</v>
      </c>
      <c r="AK38" s="2">
        <f t="shared" si="15"/>
        <v>0</v>
      </c>
      <c r="AL38" s="2">
        <f t="shared" si="15"/>
        <v>0</v>
      </c>
      <c r="AM38" s="2">
        <f t="shared" si="15"/>
        <v>0</v>
      </c>
      <c r="AN38" s="2">
        <f t="shared" si="15"/>
        <v>0</v>
      </c>
      <c r="AO38" s="2">
        <f t="shared" si="15"/>
        <v>0</v>
      </c>
      <c r="AP38" s="2">
        <f t="shared" si="15"/>
        <v>0</v>
      </c>
      <c r="AQ38" s="2">
        <f t="shared" si="15"/>
        <v>0</v>
      </c>
      <c r="AR38" s="2">
        <f t="shared" si="15"/>
        <v>0</v>
      </c>
      <c r="AS38" s="2">
        <f t="shared" si="15"/>
        <v>0</v>
      </c>
      <c r="AT38" s="2">
        <f t="shared" si="15"/>
        <v>0</v>
      </c>
      <c r="AU38" s="2">
        <f t="shared" si="15"/>
        <v>0</v>
      </c>
      <c r="AV38" s="2">
        <f t="shared" si="15"/>
        <v>0</v>
      </c>
      <c r="AW38" s="2">
        <f t="shared" si="15"/>
        <v>0</v>
      </c>
      <c r="AX38" s="2">
        <f t="shared" si="15"/>
        <v>0</v>
      </c>
      <c r="AY38" s="2">
        <f t="shared" si="15"/>
        <v>0</v>
      </c>
      <c r="AZ38" s="2">
        <f>SUM(B38:AY38)</f>
        <v>0</v>
      </c>
    </row>
    <row r="39" spans="1:52" ht="24" customHeight="1" x14ac:dyDescent="0.25">
      <c r="A39" s="1" t="s">
        <v>15</v>
      </c>
      <c r="B39" s="2">
        <f t="shared" ref="B39:AG39" si="16">IF(B15="N/A",0,1)</f>
        <v>1</v>
      </c>
      <c r="C39" s="2">
        <f t="shared" si="16"/>
        <v>1</v>
      </c>
      <c r="D39" s="2">
        <f t="shared" si="16"/>
        <v>1</v>
      </c>
      <c r="E39" s="2">
        <f t="shared" si="16"/>
        <v>1</v>
      </c>
      <c r="F39" s="2">
        <f t="shared" si="16"/>
        <v>1</v>
      </c>
      <c r="G39" s="2">
        <f t="shared" si="16"/>
        <v>1</v>
      </c>
      <c r="H39" s="2">
        <f t="shared" si="16"/>
        <v>1</v>
      </c>
      <c r="I39" s="2">
        <f t="shared" si="16"/>
        <v>1</v>
      </c>
      <c r="J39" s="2">
        <f t="shared" si="16"/>
        <v>1</v>
      </c>
      <c r="K39" s="2">
        <f t="shared" si="16"/>
        <v>1</v>
      </c>
      <c r="L39" s="2">
        <f t="shared" si="16"/>
        <v>1</v>
      </c>
      <c r="M39" s="2">
        <f t="shared" si="16"/>
        <v>1</v>
      </c>
      <c r="N39" s="2">
        <f t="shared" si="16"/>
        <v>1</v>
      </c>
      <c r="O39" s="2">
        <f t="shared" si="16"/>
        <v>1</v>
      </c>
      <c r="P39" s="2">
        <f t="shared" si="16"/>
        <v>1</v>
      </c>
      <c r="Q39" s="2">
        <f t="shared" si="16"/>
        <v>1</v>
      </c>
      <c r="R39" s="2">
        <f t="shared" si="16"/>
        <v>1</v>
      </c>
      <c r="S39" s="2">
        <f t="shared" si="16"/>
        <v>1</v>
      </c>
      <c r="T39" s="2">
        <f t="shared" si="16"/>
        <v>1</v>
      </c>
      <c r="U39" s="2">
        <f t="shared" si="16"/>
        <v>1</v>
      </c>
      <c r="V39" s="2">
        <f t="shared" si="16"/>
        <v>1</v>
      </c>
      <c r="W39" s="2">
        <f t="shared" si="16"/>
        <v>1</v>
      </c>
      <c r="X39" s="2">
        <f t="shared" si="16"/>
        <v>1</v>
      </c>
      <c r="Y39" s="2">
        <f t="shared" si="16"/>
        <v>1</v>
      </c>
      <c r="Z39" s="2">
        <f t="shared" si="16"/>
        <v>1</v>
      </c>
      <c r="AA39" s="2">
        <f t="shared" si="16"/>
        <v>1</v>
      </c>
      <c r="AB39" s="2">
        <f t="shared" si="16"/>
        <v>1</v>
      </c>
      <c r="AC39" s="2">
        <f t="shared" si="16"/>
        <v>1</v>
      </c>
      <c r="AD39" s="2">
        <f t="shared" si="16"/>
        <v>1</v>
      </c>
      <c r="AE39" s="2">
        <f t="shared" si="16"/>
        <v>1</v>
      </c>
      <c r="AF39" s="2">
        <f t="shared" si="16"/>
        <v>1</v>
      </c>
      <c r="AG39" s="2">
        <f t="shared" si="16"/>
        <v>1</v>
      </c>
      <c r="AH39" s="2">
        <f t="shared" ref="AH39:AY39" si="17">IF(AH15="N/A",0,1)</f>
        <v>1</v>
      </c>
      <c r="AI39" s="2">
        <f t="shared" si="17"/>
        <v>1</v>
      </c>
      <c r="AJ39" s="2">
        <f t="shared" si="17"/>
        <v>1</v>
      </c>
      <c r="AK39" s="2">
        <f t="shared" si="17"/>
        <v>1</v>
      </c>
      <c r="AL39" s="2">
        <f t="shared" si="17"/>
        <v>1</v>
      </c>
      <c r="AM39" s="2">
        <f t="shared" si="17"/>
        <v>1</v>
      </c>
      <c r="AN39" s="2">
        <f t="shared" si="17"/>
        <v>1</v>
      </c>
      <c r="AO39" s="2">
        <f t="shared" si="17"/>
        <v>1</v>
      </c>
      <c r="AP39" s="2">
        <f t="shared" si="17"/>
        <v>1</v>
      </c>
      <c r="AQ39" s="2">
        <f t="shared" si="17"/>
        <v>1</v>
      </c>
      <c r="AR39" s="2">
        <f t="shared" si="17"/>
        <v>1</v>
      </c>
      <c r="AS39" s="2">
        <f t="shared" si="17"/>
        <v>1</v>
      </c>
      <c r="AT39" s="2">
        <f t="shared" si="17"/>
        <v>1</v>
      </c>
      <c r="AU39" s="2">
        <f t="shared" si="17"/>
        <v>1</v>
      </c>
      <c r="AV39" s="2">
        <f t="shared" si="17"/>
        <v>1</v>
      </c>
      <c r="AW39" s="2">
        <f t="shared" si="17"/>
        <v>1</v>
      </c>
      <c r="AX39" s="2">
        <f t="shared" si="17"/>
        <v>1</v>
      </c>
      <c r="AY39" s="2">
        <f t="shared" si="17"/>
        <v>1</v>
      </c>
      <c r="AZ39" s="2">
        <f>SUM(B39:AY39)</f>
        <v>50</v>
      </c>
    </row>
    <row r="40" spans="1:52" ht="24" customHeight="1" x14ac:dyDescent="0.25">
      <c r="A40" s="1" t="s">
        <v>16</v>
      </c>
      <c r="B40" s="2">
        <f t="shared" ref="B40:AG40" si="18">IF(B15="NO",1,0)</f>
        <v>0</v>
      </c>
      <c r="C40" s="2">
        <f t="shared" si="18"/>
        <v>0</v>
      </c>
      <c r="D40" s="2">
        <f t="shared" si="18"/>
        <v>0</v>
      </c>
      <c r="E40" s="2">
        <f t="shared" si="18"/>
        <v>0</v>
      </c>
      <c r="F40" s="2">
        <f t="shared" si="18"/>
        <v>0</v>
      </c>
      <c r="G40" s="2">
        <f t="shared" si="18"/>
        <v>0</v>
      </c>
      <c r="H40" s="2">
        <f t="shared" si="18"/>
        <v>0</v>
      </c>
      <c r="I40" s="2">
        <f t="shared" si="18"/>
        <v>0</v>
      </c>
      <c r="J40" s="2">
        <f t="shared" si="18"/>
        <v>0</v>
      </c>
      <c r="K40" s="2">
        <f t="shared" si="18"/>
        <v>0</v>
      </c>
      <c r="L40" s="2">
        <f t="shared" si="18"/>
        <v>0</v>
      </c>
      <c r="M40" s="2">
        <f t="shared" si="18"/>
        <v>0</v>
      </c>
      <c r="N40" s="2">
        <f t="shared" si="18"/>
        <v>0</v>
      </c>
      <c r="O40" s="2">
        <f t="shared" si="18"/>
        <v>0</v>
      </c>
      <c r="P40" s="2">
        <f t="shared" si="18"/>
        <v>0</v>
      </c>
      <c r="Q40" s="2">
        <f t="shared" si="18"/>
        <v>0</v>
      </c>
      <c r="R40" s="2">
        <f t="shared" si="18"/>
        <v>0</v>
      </c>
      <c r="S40" s="2">
        <f t="shared" si="18"/>
        <v>0</v>
      </c>
      <c r="T40" s="2">
        <f t="shared" si="18"/>
        <v>0</v>
      </c>
      <c r="U40" s="2">
        <f t="shared" si="18"/>
        <v>0</v>
      </c>
      <c r="V40" s="2">
        <f t="shared" si="18"/>
        <v>0</v>
      </c>
      <c r="W40" s="2">
        <f t="shared" si="18"/>
        <v>0</v>
      </c>
      <c r="X40" s="2">
        <f t="shared" si="18"/>
        <v>0</v>
      </c>
      <c r="Y40" s="2">
        <f t="shared" si="18"/>
        <v>0</v>
      </c>
      <c r="Z40" s="2">
        <f t="shared" si="18"/>
        <v>0</v>
      </c>
      <c r="AA40" s="2">
        <f t="shared" si="18"/>
        <v>0</v>
      </c>
      <c r="AB40" s="2">
        <f t="shared" si="18"/>
        <v>0</v>
      </c>
      <c r="AC40" s="2">
        <f t="shared" si="18"/>
        <v>0</v>
      </c>
      <c r="AD40" s="2">
        <f t="shared" si="18"/>
        <v>0</v>
      </c>
      <c r="AE40" s="2">
        <f t="shared" si="18"/>
        <v>0</v>
      </c>
      <c r="AF40" s="2">
        <f t="shared" si="18"/>
        <v>0</v>
      </c>
      <c r="AG40" s="2">
        <f t="shared" si="18"/>
        <v>0</v>
      </c>
      <c r="AH40" s="2">
        <f t="shared" ref="AH40:AY40" si="19">IF(AH15="NO",1,0)</f>
        <v>0</v>
      </c>
      <c r="AI40" s="2">
        <f t="shared" si="19"/>
        <v>0</v>
      </c>
      <c r="AJ40" s="2">
        <f t="shared" si="19"/>
        <v>0</v>
      </c>
      <c r="AK40" s="2">
        <f t="shared" si="19"/>
        <v>0</v>
      </c>
      <c r="AL40" s="2">
        <f t="shared" si="19"/>
        <v>0</v>
      </c>
      <c r="AM40" s="2">
        <f t="shared" si="19"/>
        <v>0</v>
      </c>
      <c r="AN40" s="2">
        <f t="shared" si="19"/>
        <v>0</v>
      </c>
      <c r="AO40" s="2">
        <f t="shared" si="19"/>
        <v>0</v>
      </c>
      <c r="AP40" s="2">
        <f t="shared" si="19"/>
        <v>0</v>
      </c>
      <c r="AQ40" s="2">
        <f t="shared" si="19"/>
        <v>0</v>
      </c>
      <c r="AR40" s="2">
        <f t="shared" si="19"/>
        <v>0</v>
      </c>
      <c r="AS40" s="2">
        <f t="shared" si="19"/>
        <v>0</v>
      </c>
      <c r="AT40" s="2">
        <f t="shared" si="19"/>
        <v>0</v>
      </c>
      <c r="AU40" s="2">
        <f t="shared" si="19"/>
        <v>0</v>
      </c>
      <c r="AV40" s="2">
        <f t="shared" si="19"/>
        <v>0</v>
      </c>
      <c r="AW40" s="2">
        <f t="shared" si="19"/>
        <v>0</v>
      </c>
      <c r="AX40" s="2">
        <f t="shared" si="19"/>
        <v>0</v>
      </c>
      <c r="AY40" s="2">
        <f t="shared" si="19"/>
        <v>0</v>
      </c>
      <c r="AZ40" s="2">
        <f>SUM(B40:AY40)</f>
        <v>0</v>
      </c>
    </row>
    <row r="41" spans="1:52" ht="24" customHeight="1" x14ac:dyDescent="0.25">
      <c r="A41" s="22" t="s">
        <v>19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</row>
    <row r="42" spans="1:52" ht="24" customHeight="1" x14ac:dyDescent="0.25">
      <c r="A42" s="1" t="s">
        <v>14</v>
      </c>
      <c r="B42" s="2">
        <f t="shared" ref="B42:AG42" si="20">IF(B17="",0,1)</f>
        <v>0</v>
      </c>
      <c r="C42" s="2">
        <f t="shared" si="20"/>
        <v>0</v>
      </c>
      <c r="D42" s="2">
        <f t="shared" si="20"/>
        <v>0</v>
      </c>
      <c r="E42" s="2">
        <f t="shared" si="20"/>
        <v>0</v>
      </c>
      <c r="F42" s="2">
        <f t="shared" si="20"/>
        <v>0</v>
      </c>
      <c r="G42" s="2">
        <f t="shared" si="20"/>
        <v>0</v>
      </c>
      <c r="H42" s="2">
        <f t="shared" si="20"/>
        <v>0</v>
      </c>
      <c r="I42" s="2">
        <f t="shared" si="20"/>
        <v>0</v>
      </c>
      <c r="J42" s="2">
        <f t="shared" si="20"/>
        <v>0</v>
      </c>
      <c r="K42" s="2">
        <f t="shared" si="20"/>
        <v>0</v>
      </c>
      <c r="L42" s="2">
        <f t="shared" si="20"/>
        <v>0</v>
      </c>
      <c r="M42" s="2">
        <f t="shared" si="20"/>
        <v>0</v>
      </c>
      <c r="N42" s="2">
        <f t="shared" si="20"/>
        <v>0</v>
      </c>
      <c r="O42" s="2">
        <f t="shared" si="20"/>
        <v>0</v>
      </c>
      <c r="P42" s="2">
        <f t="shared" si="20"/>
        <v>0</v>
      </c>
      <c r="Q42" s="2">
        <f t="shared" si="20"/>
        <v>0</v>
      </c>
      <c r="R42" s="2">
        <f t="shared" si="20"/>
        <v>0</v>
      </c>
      <c r="S42" s="2">
        <f t="shared" si="20"/>
        <v>0</v>
      </c>
      <c r="T42" s="2">
        <f t="shared" si="20"/>
        <v>0</v>
      </c>
      <c r="U42" s="2">
        <f t="shared" si="20"/>
        <v>0</v>
      </c>
      <c r="V42" s="2">
        <f t="shared" si="20"/>
        <v>0</v>
      </c>
      <c r="W42" s="2">
        <f t="shared" si="20"/>
        <v>0</v>
      </c>
      <c r="X42" s="2">
        <f t="shared" si="20"/>
        <v>0</v>
      </c>
      <c r="Y42" s="2">
        <f t="shared" si="20"/>
        <v>0</v>
      </c>
      <c r="Z42" s="2">
        <f t="shared" si="20"/>
        <v>0</v>
      </c>
      <c r="AA42" s="2">
        <f t="shared" si="20"/>
        <v>0</v>
      </c>
      <c r="AB42" s="2">
        <f t="shared" si="20"/>
        <v>0</v>
      </c>
      <c r="AC42" s="2">
        <f t="shared" si="20"/>
        <v>0</v>
      </c>
      <c r="AD42" s="2">
        <f t="shared" si="20"/>
        <v>0</v>
      </c>
      <c r="AE42" s="2">
        <f t="shared" si="20"/>
        <v>0</v>
      </c>
      <c r="AF42" s="2">
        <f t="shared" si="20"/>
        <v>0</v>
      </c>
      <c r="AG42" s="2">
        <f t="shared" si="20"/>
        <v>0</v>
      </c>
      <c r="AH42" s="2">
        <f t="shared" ref="AH42:AY42" si="21">IF(AH17="",0,1)</f>
        <v>0</v>
      </c>
      <c r="AI42" s="2">
        <f t="shared" si="21"/>
        <v>0</v>
      </c>
      <c r="AJ42" s="2">
        <f t="shared" si="21"/>
        <v>0</v>
      </c>
      <c r="AK42" s="2">
        <f t="shared" si="21"/>
        <v>0</v>
      </c>
      <c r="AL42" s="2">
        <f t="shared" si="21"/>
        <v>0</v>
      </c>
      <c r="AM42" s="2">
        <f t="shared" si="21"/>
        <v>0</v>
      </c>
      <c r="AN42" s="2">
        <f t="shared" si="21"/>
        <v>0</v>
      </c>
      <c r="AO42" s="2">
        <f t="shared" si="21"/>
        <v>0</v>
      </c>
      <c r="AP42" s="2">
        <f t="shared" si="21"/>
        <v>0</v>
      </c>
      <c r="AQ42" s="2">
        <f t="shared" si="21"/>
        <v>0</v>
      </c>
      <c r="AR42" s="2">
        <f t="shared" si="21"/>
        <v>0</v>
      </c>
      <c r="AS42" s="2">
        <f t="shared" si="21"/>
        <v>0</v>
      </c>
      <c r="AT42" s="2">
        <f t="shared" si="21"/>
        <v>0</v>
      </c>
      <c r="AU42" s="2">
        <f t="shared" si="21"/>
        <v>0</v>
      </c>
      <c r="AV42" s="2">
        <f t="shared" si="21"/>
        <v>0</v>
      </c>
      <c r="AW42" s="2">
        <f t="shared" si="21"/>
        <v>0</v>
      </c>
      <c r="AX42" s="2">
        <f t="shared" si="21"/>
        <v>0</v>
      </c>
      <c r="AY42" s="2">
        <f t="shared" si="21"/>
        <v>0</v>
      </c>
      <c r="AZ42" s="2">
        <f>SUM(B42:AY42)</f>
        <v>0</v>
      </c>
    </row>
    <row r="43" spans="1:52" ht="24" customHeight="1" x14ac:dyDescent="0.25">
      <c r="A43" s="1" t="s">
        <v>15</v>
      </c>
      <c r="B43" s="2">
        <f t="shared" ref="B43:AG43" si="22">IF(B17="N/A",0,1)</f>
        <v>1</v>
      </c>
      <c r="C43" s="2">
        <f t="shared" si="22"/>
        <v>1</v>
      </c>
      <c r="D43" s="2">
        <f t="shared" si="22"/>
        <v>1</v>
      </c>
      <c r="E43" s="2">
        <f t="shared" si="22"/>
        <v>1</v>
      </c>
      <c r="F43" s="2">
        <f t="shared" si="22"/>
        <v>1</v>
      </c>
      <c r="G43" s="2">
        <f t="shared" si="22"/>
        <v>1</v>
      </c>
      <c r="H43" s="2">
        <f t="shared" si="22"/>
        <v>1</v>
      </c>
      <c r="I43" s="2">
        <f t="shared" si="22"/>
        <v>1</v>
      </c>
      <c r="J43" s="2">
        <f t="shared" si="22"/>
        <v>1</v>
      </c>
      <c r="K43" s="2">
        <f t="shared" si="22"/>
        <v>1</v>
      </c>
      <c r="L43" s="2">
        <f t="shared" si="22"/>
        <v>1</v>
      </c>
      <c r="M43" s="2">
        <f t="shared" si="22"/>
        <v>1</v>
      </c>
      <c r="N43" s="2">
        <f t="shared" si="22"/>
        <v>1</v>
      </c>
      <c r="O43" s="2">
        <f t="shared" si="22"/>
        <v>1</v>
      </c>
      <c r="P43" s="2">
        <f t="shared" si="22"/>
        <v>1</v>
      </c>
      <c r="Q43" s="2">
        <f t="shared" si="22"/>
        <v>1</v>
      </c>
      <c r="R43" s="2">
        <f t="shared" si="22"/>
        <v>1</v>
      </c>
      <c r="S43" s="2">
        <f t="shared" si="22"/>
        <v>1</v>
      </c>
      <c r="T43" s="2">
        <f t="shared" si="22"/>
        <v>1</v>
      </c>
      <c r="U43" s="2">
        <f t="shared" si="22"/>
        <v>1</v>
      </c>
      <c r="V43" s="2">
        <f t="shared" si="22"/>
        <v>1</v>
      </c>
      <c r="W43" s="2">
        <f t="shared" si="22"/>
        <v>1</v>
      </c>
      <c r="X43" s="2">
        <f t="shared" si="22"/>
        <v>1</v>
      </c>
      <c r="Y43" s="2">
        <f t="shared" si="22"/>
        <v>1</v>
      </c>
      <c r="Z43" s="2">
        <f t="shared" si="22"/>
        <v>1</v>
      </c>
      <c r="AA43" s="2">
        <f t="shared" si="22"/>
        <v>1</v>
      </c>
      <c r="AB43" s="2">
        <f t="shared" si="22"/>
        <v>1</v>
      </c>
      <c r="AC43" s="2">
        <f t="shared" si="22"/>
        <v>1</v>
      </c>
      <c r="AD43" s="2">
        <f t="shared" si="22"/>
        <v>1</v>
      </c>
      <c r="AE43" s="2">
        <f t="shared" si="22"/>
        <v>1</v>
      </c>
      <c r="AF43" s="2">
        <f t="shared" si="22"/>
        <v>1</v>
      </c>
      <c r="AG43" s="2">
        <f t="shared" si="22"/>
        <v>1</v>
      </c>
      <c r="AH43" s="2">
        <f t="shared" ref="AH43:AY43" si="23">IF(AH17="N/A",0,1)</f>
        <v>1</v>
      </c>
      <c r="AI43" s="2">
        <f t="shared" si="23"/>
        <v>1</v>
      </c>
      <c r="AJ43" s="2">
        <f t="shared" si="23"/>
        <v>1</v>
      </c>
      <c r="AK43" s="2">
        <f t="shared" si="23"/>
        <v>1</v>
      </c>
      <c r="AL43" s="2">
        <f t="shared" si="23"/>
        <v>1</v>
      </c>
      <c r="AM43" s="2">
        <f t="shared" si="23"/>
        <v>1</v>
      </c>
      <c r="AN43" s="2">
        <f t="shared" si="23"/>
        <v>1</v>
      </c>
      <c r="AO43" s="2">
        <f t="shared" si="23"/>
        <v>1</v>
      </c>
      <c r="AP43" s="2">
        <f t="shared" si="23"/>
        <v>1</v>
      </c>
      <c r="AQ43" s="2">
        <f t="shared" si="23"/>
        <v>1</v>
      </c>
      <c r="AR43" s="2">
        <f t="shared" si="23"/>
        <v>1</v>
      </c>
      <c r="AS43" s="2">
        <f t="shared" si="23"/>
        <v>1</v>
      </c>
      <c r="AT43" s="2">
        <f t="shared" si="23"/>
        <v>1</v>
      </c>
      <c r="AU43" s="2">
        <f t="shared" si="23"/>
        <v>1</v>
      </c>
      <c r="AV43" s="2">
        <f t="shared" si="23"/>
        <v>1</v>
      </c>
      <c r="AW43" s="2">
        <f t="shared" si="23"/>
        <v>1</v>
      </c>
      <c r="AX43" s="2">
        <f t="shared" si="23"/>
        <v>1</v>
      </c>
      <c r="AY43" s="2">
        <f t="shared" si="23"/>
        <v>1</v>
      </c>
      <c r="AZ43" s="2">
        <f>SUM(B43:AY43)</f>
        <v>50</v>
      </c>
    </row>
    <row r="44" spans="1:52" ht="24" customHeight="1" x14ac:dyDescent="0.25">
      <c r="A44" s="1" t="s">
        <v>16</v>
      </c>
      <c r="B44" s="2">
        <f t="shared" ref="B44:AG44" si="24">IF(B17="NO",1,0)</f>
        <v>0</v>
      </c>
      <c r="C44" s="2">
        <f t="shared" si="24"/>
        <v>0</v>
      </c>
      <c r="D44" s="2">
        <f t="shared" si="24"/>
        <v>0</v>
      </c>
      <c r="E44" s="2">
        <f t="shared" si="24"/>
        <v>0</v>
      </c>
      <c r="F44" s="2">
        <f t="shared" si="24"/>
        <v>0</v>
      </c>
      <c r="G44" s="2">
        <f t="shared" si="24"/>
        <v>0</v>
      </c>
      <c r="H44" s="2">
        <f t="shared" si="24"/>
        <v>0</v>
      </c>
      <c r="I44" s="2">
        <f t="shared" si="24"/>
        <v>0</v>
      </c>
      <c r="J44" s="2">
        <f t="shared" si="24"/>
        <v>0</v>
      </c>
      <c r="K44" s="2">
        <f t="shared" si="24"/>
        <v>0</v>
      </c>
      <c r="L44" s="2">
        <f t="shared" si="24"/>
        <v>0</v>
      </c>
      <c r="M44" s="2">
        <f t="shared" si="24"/>
        <v>0</v>
      </c>
      <c r="N44" s="2">
        <f t="shared" si="24"/>
        <v>0</v>
      </c>
      <c r="O44" s="2">
        <f t="shared" si="24"/>
        <v>0</v>
      </c>
      <c r="P44" s="2">
        <f t="shared" si="24"/>
        <v>0</v>
      </c>
      <c r="Q44" s="2">
        <f t="shared" si="24"/>
        <v>0</v>
      </c>
      <c r="R44" s="2">
        <f t="shared" si="24"/>
        <v>0</v>
      </c>
      <c r="S44" s="2">
        <f t="shared" si="24"/>
        <v>0</v>
      </c>
      <c r="T44" s="2">
        <f t="shared" si="24"/>
        <v>0</v>
      </c>
      <c r="U44" s="2">
        <f t="shared" si="24"/>
        <v>0</v>
      </c>
      <c r="V44" s="2">
        <f t="shared" si="24"/>
        <v>0</v>
      </c>
      <c r="W44" s="2">
        <f t="shared" si="24"/>
        <v>0</v>
      </c>
      <c r="X44" s="2">
        <f t="shared" si="24"/>
        <v>0</v>
      </c>
      <c r="Y44" s="2">
        <f t="shared" si="24"/>
        <v>0</v>
      </c>
      <c r="Z44" s="2">
        <f t="shared" si="24"/>
        <v>0</v>
      </c>
      <c r="AA44" s="2">
        <f t="shared" si="24"/>
        <v>0</v>
      </c>
      <c r="AB44" s="2">
        <f t="shared" si="24"/>
        <v>0</v>
      </c>
      <c r="AC44" s="2">
        <f t="shared" si="24"/>
        <v>0</v>
      </c>
      <c r="AD44" s="2">
        <f t="shared" si="24"/>
        <v>0</v>
      </c>
      <c r="AE44" s="2">
        <f t="shared" si="24"/>
        <v>0</v>
      </c>
      <c r="AF44" s="2">
        <f t="shared" si="24"/>
        <v>0</v>
      </c>
      <c r="AG44" s="2">
        <f t="shared" si="24"/>
        <v>0</v>
      </c>
      <c r="AH44" s="2">
        <f t="shared" ref="AH44:AY44" si="25">IF(AH17="NO",1,0)</f>
        <v>0</v>
      </c>
      <c r="AI44" s="2">
        <f t="shared" si="25"/>
        <v>0</v>
      </c>
      <c r="AJ44" s="2">
        <f t="shared" si="25"/>
        <v>0</v>
      </c>
      <c r="AK44" s="2">
        <f t="shared" si="25"/>
        <v>0</v>
      </c>
      <c r="AL44" s="2">
        <f t="shared" si="25"/>
        <v>0</v>
      </c>
      <c r="AM44" s="2">
        <f t="shared" si="25"/>
        <v>0</v>
      </c>
      <c r="AN44" s="2">
        <f t="shared" si="25"/>
        <v>0</v>
      </c>
      <c r="AO44" s="2">
        <f t="shared" si="25"/>
        <v>0</v>
      </c>
      <c r="AP44" s="2">
        <f t="shared" si="25"/>
        <v>0</v>
      </c>
      <c r="AQ44" s="2">
        <f t="shared" si="25"/>
        <v>0</v>
      </c>
      <c r="AR44" s="2">
        <f t="shared" si="25"/>
        <v>0</v>
      </c>
      <c r="AS44" s="2">
        <f t="shared" si="25"/>
        <v>0</v>
      </c>
      <c r="AT44" s="2">
        <f t="shared" si="25"/>
        <v>0</v>
      </c>
      <c r="AU44" s="2">
        <f t="shared" si="25"/>
        <v>0</v>
      </c>
      <c r="AV44" s="2">
        <f t="shared" si="25"/>
        <v>0</v>
      </c>
      <c r="AW44" s="2">
        <f t="shared" si="25"/>
        <v>0</v>
      </c>
      <c r="AX44" s="2">
        <f t="shared" si="25"/>
        <v>0</v>
      </c>
      <c r="AY44" s="2">
        <f t="shared" si="25"/>
        <v>0</v>
      </c>
      <c r="AZ44" s="2">
        <f>SUM(B44:AY44)</f>
        <v>0</v>
      </c>
    </row>
    <row r="45" spans="1:52" ht="24" customHeight="1" x14ac:dyDescent="0.25">
      <c r="A45" s="22" t="s">
        <v>20</v>
      </c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</row>
    <row r="46" spans="1:52" ht="24" customHeight="1" x14ac:dyDescent="0.25">
      <c r="A46" s="1" t="s">
        <v>14</v>
      </c>
      <c r="B46" s="2">
        <f t="shared" ref="B46:AG46" si="26">IF(B19="",0,1)</f>
        <v>0</v>
      </c>
      <c r="C46" s="2">
        <f t="shared" si="26"/>
        <v>0</v>
      </c>
      <c r="D46" s="2">
        <f t="shared" si="26"/>
        <v>0</v>
      </c>
      <c r="E46" s="2">
        <f t="shared" si="26"/>
        <v>0</v>
      </c>
      <c r="F46" s="2">
        <f t="shared" si="26"/>
        <v>0</v>
      </c>
      <c r="G46" s="2">
        <f t="shared" si="26"/>
        <v>0</v>
      </c>
      <c r="H46" s="2">
        <f t="shared" si="26"/>
        <v>0</v>
      </c>
      <c r="I46" s="2">
        <f t="shared" si="26"/>
        <v>0</v>
      </c>
      <c r="J46" s="2">
        <f t="shared" si="26"/>
        <v>0</v>
      </c>
      <c r="K46" s="2">
        <f t="shared" si="26"/>
        <v>0</v>
      </c>
      <c r="L46" s="2">
        <f t="shared" si="26"/>
        <v>0</v>
      </c>
      <c r="M46" s="2">
        <f t="shared" si="26"/>
        <v>0</v>
      </c>
      <c r="N46" s="2">
        <f t="shared" si="26"/>
        <v>0</v>
      </c>
      <c r="O46" s="2">
        <f t="shared" si="26"/>
        <v>0</v>
      </c>
      <c r="P46" s="2">
        <f t="shared" si="26"/>
        <v>0</v>
      </c>
      <c r="Q46" s="2">
        <f t="shared" si="26"/>
        <v>0</v>
      </c>
      <c r="R46" s="2">
        <f t="shared" si="26"/>
        <v>0</v>
      </c>
      <c r="S46" s="2">
        <f t="shared" si="26"/>
        <v>0</v>
      </c>
      <c r="T46" s="2">
        <f t="shared" si="26"/>
        <v>0</v>
      </c>
      <c r="U46" s="2">
        <f t="shared" si="26"/>
        <v>0</v>
      </c>
      <c r="V46" s="2">
        <f t="shared" si="26"/>
        <v>0</v>
      </c>
      <c r="W46" s="2">
        <f t="shared" si="26"/>
        <v>0</v>
      </c>
      <c r="X46" s="2">
        <f t="shared" si="26"/>
        <v>0</v>
      </c>
      <c r="Y46" s="2">
        <f t="shared" si="26"/>
        <v>0</v>
      </c>
      <c r="Z46" s="2">
        <f t="shared" si="26"/>
        <v>0</v>
      </c>
      <c r="AA46" s="2">
        <f t="shared" si="26"/>
        <v>0</v>
      </c>
      <c r="AB46" s="2">
        <f t="shared" si="26"/>
        <v>0</v>
      </c>
      <c r="AC46" s="2">
        <f t="shared" si="26"/>
        <v>0</v>
      </c>
      <c r="AD46" s="2">
        <f t="shared" si="26"/>
        <v>0</v>
      </c>
      <c r="AE46" s="2">
        <f t="shared" si="26"/>
        <v>0</v>
      </c>
      <c r="AF46" s="2">
        <f t="shared" si="26"/>
        <v>0</v>
      </c>
      <c r="AG46" s="2">
        <f t="shared" si="26"/>
        <v>0</v>
      </c>
      <c r="AH46" s="2">
        <f t="shared" ref="AH46:AY46" si="27">IF(AH19="",0,1)</f>
        <v>0</v>
      </c>
      <c r="AI46" s="2">
        <f t="shared" si="27"/>
        <v>0</v>
      </c>
      <c r="AJ46" s="2">
        <f t="shared" si="27"/>
        <v>0</v>
      </c>
      <c r="AK46" s="2">
        <f t="shared" si="27"/>
        <v>0</v>
      </c>
      <c r="AL46" s="2">
        <f t="shared" si="27"/>
        <v>0</v>
      </c>
      <c r="AM46" s="2">
        <f t="shared" si="27"/>
        <v>0</v>
      </c>
      <c r="AN46" s="2">
        <f t="shared" si="27"/>
        <v>0</v>
      </c>
      <c r="AO46" s="2">
        <f t="shared" si="27"/>
        <v>0</v>
      </c>
      <c r="AP46" s="2">
        <f t="shared" si="27"/>
        <v>0</v>
      </c>
      <c r="AQ46" s="2">
        <f t="shared" si="27"/>
        <v>0</v>
      </c>
      <c r="AR46" s="2">
        <f t="shared" si="27"/>
        <v>0</v>
      </c>
      <c r="AS46" s="2">
        <f t="shared" si="27"/>
        <v>0</v>
      </c>
      <c r="AT46" s="2">
        <f t="shared" si="27"/>
        <v>0</v>
      </c>
      <c r="AU46" s="2">
        <f t="shared" si="27"/>
        <v>0</v>
      </c>
      <c r="AV46" s="2">
        <f t="shared" si="27"/>
        <v>0</v>
      </c>
      <c r="AW46" s="2">
        <f t="shared" si="27"/>
        <v>0</v>
      </c>
      <c r="AX46" s="2">
        <f t="shared" si="27"/>
        <v>0</v>
      </c>
      <c r="AY46" s="2">
        <f t="shared" si="27"/>
        <v>0</v>
      </c>
      <c r="AZ46" s="2">
        <f>SUM(B46:AY46)</f>
        <v>0</v>
      </c>
    </row>
    <row r="47" spans="1:52" ht="24" customHeight="1" x14ac:dyDescent="0.25">
      <c r="A47" s="1" t="s">
        <v>15</v>
      </c>
      <c r="B47" s="2">
        <f t="shared" ref="B47:AG47" si="28">IF(B19="N/A",0,1)</f>
        <v>1</v>
      </c>
      <c r="C47" s="2">
        <f t="shared" si="28"/>
        <v>1</v>
      </c>
      <c r="D47" s="2">
        <f t="shared" si="28"/>
        <v>1</v>
      </c>
      <c r="E47" s="2">
        <f t="shared" si="28"/>
        <v>1</v>
      </c>
      <c r="F47" s="2">
        <f t="shared" si="28"/>
        <v>1</v>
      </c>
      <c r="G47" s="2">
        <f t="shared" si="28"/>
        <v>1</v>
      </c>
      <c r="H47" s="2">
        <f t="shared" si="28"/>
        <v>1</v>
      </c>
      <c r="I47" s="2">
        <f t="shared" si="28"/>
        <v>1</v>
      </c>
      <c r="J47" s="2">
        <f t="shared" si="28"/>
        <v>1</v>
      </c>
      <c r="K47" s="2">
        <f t="shared" si="28"/>
        <v>1</v>
      </c>
      <c r="L47" s="2">
        <f t="shared" si="28"/>
        <v>1</v>
      </c>
      <c r="M47" s="2">
        <f t="shared" si="28"/>
        <v>1</v>
      </c>
      <c r="N47" s="2">
        <f t="shared" si="28"/>
        <v>1</v>
      </c>
      <c r="O47" s="2">
        <f t="shared" si="28"/>
        <v>1</v>
      </c>
      <c r="P47" s="2">
        <f t="shared" si="28"/>
        <v>1</v>
      </c>
      <c r="Q47" s="2">
        <f t="shared" si="28"/>
        <v>1</v>
      </c>
      <c r="R47" s="2">
        <f t="shared" si="28"/>
        <v>1</v>
      </c>
      <c r="S47" s="2">
        <f t="shared" si="28"/>
        <v>1</v>
      </c>
      <c r="T47" s="2">
        <f t="shared" si="28"/>
        <v>1</v>
      </c>
      <c r="U47" s="2">
        <f t="shared" si="28"/>
        <v>1</v>
      </c>
      <c r="V47" s="2">
        <f t="shared" si="28"/>
        <v>1</v>
      </c>
      <c r="W47" s="2">
        <f t="shared" si="28"/>
        <v>1</v>
      </c>
      <c r="X47" s="2">
        <f t="shared" si="28"/>
        <v>1</v>
      </c>
      <c r="Y47" s="2">
        <f t="shared" si="28"/>
        <v>1</v>
      </c>
      <c r="Z47" s="2">
        <f t="shared" si="28"/>
        <v>1</v>
      </c>
      <c r="AA47" s="2">
        <f t="shared" si="28"/>
        <v>1</v>
      </c>
      <c r="AB47" s="2">
        <f t="shared" si="28"/>
        <v>1</v>
      </c>
      <c r="AC47" s="2">
        <f t="shared" si="28"/>
        <v>1</v>
      </c>
      <c r="AD47" s="2">
        <f t="shared" si="28"/>
        <v>1</v>
      </c>
      <c r="AE47" s="2">
        <f t="shared" si="28"/>
        <v>1</v>
      </c>
      <c r="AF47" s="2">
        <f t="shared" si="28"/>
        <v>1</v>
      </c>
      <c r="AG47" s="2">
        <f t="shared" si="28"/>
        <v>1</v>
      </c>
      <c r="AH47" s="2">
        <f t="shared" ref="AH47:AY47" si="29">IF(AH19="N/A",0,1)</f>
        <v>1</v>
      </c>
      <c r="AI47" s="2">
        <f t="shared" si="29"/>
        <v>1</v>
      </c>
      <c r="AJ47" s="2">
        <f t="shared" si="29"/>
        <v>1</v>
      </c>
      <c r="AK47" s="2">
        <f t="shared" si="29"/>
        <v>1</v>
      </c>
      <c r="AL47" s="2">
        <f t="shared" si="29"/>
        <v>1</v>
      </c>
      <c r="AM47" s="2">
        <f t="shared" si="29"/>
        <v>1</v>
      </c>
      <c r="AN47" s="2">
        <f t="shared" si="29"/>
        <v>1</v>
      </c>
      <c r="AO47" s="2">
        <f t="shared" si="29"/>
        <v>1</v>
      </c>
      <c r="AP47" s="2">
        <f t="shared" si="29"/>
        <v>1</v>
      </c>
      <c r="AQ47" s="2">
        <f t="shared" si="29"/>
        <v>1</v>
      </c>
      <c r="AR47" s="2">
        <f t="shared" si="29"/>
        <v>1</v>
      </c>
      <c r="AS47" s="2">
        <f t="shared" si="29"/>
        <v>1</v>
      </c>
      <c r="AT47" s="2">
        <f t="shared" si="29"/>
        <v>1</v>
      </c>
      <c r="AU47" s="2">
        <f t="shared" si="29"/>
        <v>1</v>
      </c>
      <c r="AV47" s="2">
        <f t="shared" si="29"/>
        <v>1</v>
      </c>
      <c r="AW47" s="2">
        <f t="shared" si="29"/>
        <v>1</v>
      </c>
      <c r="AX47" s="2">
        <f t="shared" si="29"/>
        <v>1</v>
      </c>
      <c r="AY47" s="2">
        <f t="shared" si="29"/>
        <v>1</v>
      </c>
      <c r="AZ47" s="2">
        <f>SUM(B47:AY47)</f>
        <v>50</v>
      </c>
    </row>
    <row r="48" spans="1:52" ht="24" customHeight="1" x14ac:dyDescent="0.25">
      <c r="A48" s="1" t="s">
        <v>16</v>
      </c>
      <c r="B48" s="2">
        <f t="shared" ref="B48:AG48" si="30">IF(B19="NO",1,0)</f>
        <v>0</v>
      </c>
      <c r="C48" s="2">
        <f t="shared" si="30"/>
        <v>0</v>
      </c>
      <c r="D48" s="2">
        <f t="shared" si="30"/>
        <v>0</v>
      </c>
      <c r="E48" s="2">
        <f t="shared" si="30"/>
        <v>0</v>
      </c>
      <c r="F48" s="2">
        <f t="shared" si="30"/>
        <v>0</v>
      </c>
      <c r="G48" s="2">
        <f t="shared" si="30"/>
        <v>0</v>
      </c>
      <c r="H48" s="2">
        <f t="shared" si="30"/>
        <v>0</v>
      </c>
      <c r="I48" s="2">
        <f t="shared" si="30"/>
        <v>0</v>
      </c>
      <c r="J48" s="2">
        <f t="shared" si="30"/>
        <v>0</v>
      </c>
      <c r="K48" s="2">
        <f t="shared" si="30"/>
        <v>0</v>
      </c>
      <c r="L48" s="2">
        <f t="shared" si="30"/>
        <v>0</v>
      </c>
      <c r="M48" s="2">
        <f t="shared" si="30"/>
        <v>0</v>
      </c>
      <c r="N48" s="2">
        <f t="shared" si="30"/>
        <v>0</v>
      </c>
      <c r="O48" s="2">
        <f t="shared" si="30"/>
        <v>0</v>
      </c>
      <c r="P48" s="2">
        <f t="shared" si="30"/>
        <v>0</v>
      </c>
      <c r="Q48" s="2">
        <f t="shared" si="30"/>
        <v>0</v>
      </c>
      <c r="R48" s="2">
        <f t="shared" si="30"/>
        <v>0</v>
      </c>
      <c r="S48" s="2">
        <f t="shared" si="30"/>
        <v>0</v>
      </c>
      <c r="T48" s="2">
        <f t="shared" si="30"/>
        <v>0</v>
      </c>
      <c r="U48" s="2">
        <f t="shared" si="30"/>
        <v>0</v>
      </c>
      <c r="V48" s="2">
        <f t="shared" si="30"/>
        <v>0</v>
      </c>
      <c r="W48" s="2">
        <f t="shared" si="30"/>
        <v>0</v>
      </c>
      <c r="X48" s="2">
        <f t="shared" si="30"/>
        <v>0</v>
      </c>
      <c r="Y48" s="2">
        <f t="shared" si="30"/>
        <v>0</v>
      </c>
      <c r="Z48" s="2">
        <f t="shared" si="30"/>
        <v>0</v>
      </c>
      <c r="AA48" s="2">
        <f t="shared" si="30"/>
        <v>0</v>
      </c>
      <c r="AB48" s="2">
        <f t="shared" si="30"/>
        <v>0</v>
      </c>
      <c r="AC48" s="2">
        <f t="shared" si="30"/>
        <v>0</v>
      </c>
      <c r="AD48" s="2">
        <f t="shared" si="30"/>
        <v>0</v>
      </c>
      <c r="AE48" s="2">
        <f t="shared" si="30"/>
        <v>0</v>
      </c>
      <c r="AF48" s="2">
        <f t="shared" si="30"/>
        <v>0</v>
      </c>
      <c r="AG48" s="2">
        <f t="shared" si="30"/>
        <v>0</v>
      </c>
      <c r="AH48" s="2">
        <f t="shared" ref="AH48:AY48" si="31">IF(AH19="NO",1,0)</f>
        <v>0</v>
      </c>
      <c r="AI48" s="2">
        <f t="shared" si="31"/>
        <v>0</v>
      </c>
      <c r="AJ48" s="2">
        <f t="shared" si="31"/>
        <v>0</v>
      </c>
      <c r="AK48" s="2">
        <f t="shared" si="31"/>
        <v>0</v>
      </c>
      <c r="AL48" s="2">
        <f t="shared" si="31"/>
        <v>0</v>
      </c>
      <c r="AM48" s="2">
        <f t="shared" si="31"/>
        <v>0</v>
      </c>
      <c r="AN48" s="2">
        <f t="shared" si="31"/>
        <v>0</v>
      </c>
      <c r="AO48" s="2">
        <f t="shared" si="31"/>
        <v>0</v>
      </c>
      <c r="AP48" s="2">
        <f t="shared" si="31"/>
        <v>0</v>
      </c>
      <c r="AQ48" s="2">
        <f t="shared" si="31"/>
        <v>0</v>
      </c>
      <c r="AR48" s="2">
        <f t="shared" si="31"/>
        <v>0</v>
      </c>
      <c r="AS48" s="2">
        <f t="shared" si="31"/>
        <v>0</v>
      </c>
      <c r="AT48" s="2">
        <f t="shared" si="31"/>
        <v>0</v>
      </c>
      <c r="AU48" s="2">
        <f t="shared" si="31"/>
        <v>0</v>
      </c>
      <c r="AV48" s="2">
        <f t="shared" si="31"/>
        <v>0</v>
      </c>
      <c r="AW48" s="2">
        <f t="shared" si="31"/>
        <v>0</v>
      </c>
      <c r="AX48" s="2">
        <f t="shared" si="31"/>
        <v>0</v>
      </c>
      <c r="AY48" s="2">
        <f t="shared" si="31"/>
        <v>0</v>
      </c>
      <c r="AZ48" s="2">
        <f>SUM(B48:AY48)</f>
        <v>0</v>
      </c>
    </row>
    <row r="49" spans="1:52" ht="24" customHeight="1" x14ac:dyDescent="0.25">
      <c r="A49" s="21" t="s">
        <v>21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</row>
    <row r="50" spans="1:52" ht="24" customHeight="1" x14ac:dyDescent="0.25">
      <c r="A50" s="1" t="s">
        <v>14</v>
      </c>
      <c r="B50" s="2">
        <f t="shared" ref="B50:AG50" si="32">IF(B21="",0,1)</f>
        <v>0</v>
      </c>
      <c r="C50" s="2">
        <f t="shared" si="32"/>
        <v>0</v>
      </c>
      <c r="D50" s="2">
        <f t="shared" si="32"/>
        <v>0</v>
      </c>
      <c r="E50" s="2">
        <f t="shared" si="32"/>
        <v>0</v>
      </c>
      <c r="F50" s="2">
        <f t="shared" si="32"/>
        <v>0</v>
      </c>
      <c r="G50" s="2">
        <f t="shared" si="32"/>
        <v>0</v>
      </c>
      <c r="H50" s="2">
        <f t="shared" si="32"/>
        <v>0</v>
      </c>
      <c r="I50" s="2">
        <f t="shared" si="32"/>
        <v>0</v>
      </c>
      <c r="J50" s="2">
        <f t="shared" si="32"/>
        <v>0</v>
      </c>
      <c r="K50" s="2">
        <f t="shared" si="32"/>
        <v>0</v>
      </c>
      <c r="L50" s="2">
        <f t="shared" si="32"/>
        <v>0</v>
      </c>
      <c r="M50" s="2">
        <f t="shared" si="32"/>
        <v>0</v>
      </c>
      <c r="N50" s="2">
        <f t="shared" si="32"/>
        <v>0</v>
      </c>
      <c r="O50" s="2">
        <f t="shared" si="32"/>
        <v>0</v>
      </c>
      <c r="P50" s="2">
        <f t="shared" si="32"/>
        <v>0</v>
      </c>
      <c r="Q50" s="2">
        <f t="shared" si="32"/>
        <v>0</v>
      </c>
      <c r="R50" s="2">
        <f t="shared" si="32"/>
        <v>0</v>
      </c>
      <c r="S50" s="2">
        <f t="shared" si="32"/>
        <v>0</v>
      </c>
      <c r="T50" s="2">
        <f t="shared" si="32"/>
        <v>0</v>
      </c>
      <c r="U50" s="2">
        <f t="shared" si="32"/>
        <v>0</v>
      </c>
      <c r="V50" s="2">
        <f t="shared" si="32"/>
        <v>0</v>
      </c>
      <c r="W50" s="2">
        <f t="shared" si="32"/>
        <v>0</v>
      </c>
      <c r="X50" s="2">
        <f t="shared" si="32"/>
        <v>0</v>
      </c>
      <c r="Y50" s="2">
        <f t="shared" si="32"/>
        <v>0</v>
      </c>
      <c r="Z50" s="2">
        <f t="shared" si="32"/>
        <v>0</v>
      </c>
      <c r="AA50" s="2">
        <f t="shared" si="32"/>
        <v>0</v>
      </c>
      <c r="AB50" s="2">
        <f t="shared" si="32"/>
        <v>0</v>
      </c>
      <c r="AC50" s="2">
        <f t="shared" si="32"/>
        <v>0</v>
      </c>
      <c r="AD50" s="2">
        <f t="shared" si="32"/>
        <v>0</v>
      </c>
      <c r="AE50" s="2">
        <f t="shared" si="32"/>
        <v>0</v>
      </c>
      <c r="AF50" s="2">
        <f t="shared" si="32"/>
        <v>0</v>
      </c>
      <c r="AG50" s="2">
        <f t="shared" si="32"/>
        <v>0</v>
      </c>
      <c r="AH50" s="2">
        <f t="shared" ref="AH50:AY50" si="33">IF(AH21="",0,1)</f>
        <v>0</v>
      </c>
      <c r="AI50" s="2">
        <f t="shared" si="33"/>
        <v>0</v>
      </c>
      <c r="AJ50" s="2">
        <f t="shared" si="33"/>
        <v>0</v>
      </c>
      <c r="AK50" s="2">
        <f t="shared" si="33"/>
        <v>0</v>
      </c>
      <c r="AL50" s="2">
        <f t="shared" si="33"/>
        <v>0</v>
      </c>
      <c r="AM50" s="2">
        <f t="shared" si="33"/>
        <v>0</v>
      </c>
      <c r="AN50" s="2">
        <f t="shared" si="33"/>
        <v>0</v>
      </c>
      <c r="AO50" s="2">
        <f t="shared" si="33"/>
        <v>0</v>
      </c>
      <c r="AP50" s="2">
        <f t="shared" si="33"/>
        <v>0</v>
      </c>
      <c r="AQ50" s="2">
        <f t="shared" si="33"/>
        <v>0</v>
      </c>
      <c r="AR50" s="2">
        <f t="shared" si="33"/>
        <v>0</v>
      </c>
      <c r="AS50" s="2">
        <f t="shared" si="33"/>
        <v>0</v>
      </c>
      <c r="AT50" s="2">
        <f t="shared" si="33"/>
        <v>0</v>
      </c>
      <c r="AU50" s="2">
        <f t="shared" si="33"/>
        <v>0</v>
      </c>
      <c r="AV50" s="2">
        <f t="shared" si="33"/>
        <v>0</v>
      </c>
      <c r="AW50" s="2">
        <f t="shared" si="33"/>
        <v>0</v>
      </c>
      <c r="AX50" s="2">
        <f t="shared" si="33"/>
        <v>0</v>
      </c>
      <c r="AY50" s="2">
        <f t="shared" si="33"/>
        <v>0</v>
      </c>
      <c r="AZ50" s="2">
        <f>SUM(B50:AY50)</f>
        <v>0</v>
      </c>
    </row>
    <row r="51" spans="1:52" ht="24" customHeight="1" x14ac:dyDescent="0.25">
      <c r="A51" s="1" t="s">
        <v>15</v>
      </c>
      <c r="B51" s="2">
        <f t="shared" ref="B51:AG51" si="34">IF(B21="N/A",0,1)</f>
        <v>1</v>
      </c>
      <c r="C51" s="2">
        <f t="shared" si="34"/>
        <v>1</v>
      </c>
      <c r="D51" s="2">
        <f t="shared" si="34"/>
        <v>1</v>
      </c>
      <c r="E51" s="2">
        <f t="shared" si="34"/>
        <v>1</v>
      </c>
      <c r="F51" s="2">
        <f t="shared" si="34"/>
        <v>1</v>
      </c>
      <c r="G51" s="2">
        <f t="shared" si="34"/>
        <v>1</v>
      </c>
      <c r="H51" s="2">
        <f t="shared" si="34"/>
        <v>1</v>
      </c>
      <c r="I51" s="2">
        <f t="shared" si="34"/>
        <v>1</v>
      </c>
      <c r="J51" s="2">
        <f t="shared" si="34"/>
        <v>1</v>
      </c>
      <c r="K51" s="2">
        <f t="shared" si="34"/>
        <v>1</v>
      </c>
      <c r="L51" s="2">
        <f t="shared" si="34"/>
        <v>1</v>
      </c>
      <c r="M51" s="2">
        <f t="shared" si="34"/>
        <v>1</v>
      </c>
      <c r="N51" s="2">
        <f t="shared" si="34"/>
        <v>1</v>
      </c>
      <c r="O51" s="2">
        <f t="shared" si="34"/>
        <v>1</v>
      </c>
      <c r="P51" s="2">
        <f t="shared" si="34"/>
        <v>1</v>
      </c>
      <c r="Q51" s="2">
        <f t="shared" si="34"/>
        <v>1</v>
      </c>
      <c r="R51" s="2">
        <f t="shared" si="34"/>
        <v>1</v>
      </c>
      <c r="S51" s="2">
        <f t="shared" si="34"/>
        <v>1</v>
      </c>
      <c r="T51" s="2">
        <f t="shared" si="34"/>
        <v>1</v>
      </c>
      <c r="U51" s="2">
        <f t="shared" si="34"/>
        <v>1</v>
      </c>
      <c r="V51" s="2">
        <f t="shared" si="34"/>
        <v>1</v>
      </c>
      <c r="W51" s="2">
        <f t="shared" si="34"/>
        <v>1</v>
      </c>
      <c r="X51" s="2">
        <f t="shared" si="34"/>
        <v>1</v>
      </c>
      <c r="Y51" s="2">
        <f t="shared" si="34"/>
        <v>1</v>
      </c>
      <c r="Z51" s="2">
        <f t="shared" si="34"/>
        <v>1</v>
      </c>
      <c r="AA51" s="2">
        <f t="shared" si="34"/>
        <v>1</v>
      </c>
      <c r="AB51" s="2">
        <f t="shared" si="34"/>
        <v>1</v>
      </c>
      <c r="AC51" s="2">
        <f t="shared" si="34"/>
        <v>1</v>
      </c>
      <c r="AD51" s="2">
        <f t="shared" si="34"/>
        <v>1</v>
      </c>
      <c r="AE51" s="2">
        <f t="shared" si="34"/>
        <v>1</v>
      </c>
      <c r="AF51" s="2">
        <f t="shared" si="34"/>
        <v>1</v>
      </c>
      <c r="AG51" s="2">
        <f t="shared" si="34"/>
        <v>1</v>
      </c>
      <c r="AH51" s="2">
        <f t="shared" ref="AH51:AY51" si="35">IF(AH21="N/A",0,1)</f>
        <v>1</v>
      </c>
      <c r="AI51" s="2">
        <f t="shared" si="35"/>
        <v>1</v>
      </c>
      <c r="AJ51" s="2">
        <f t="shared" si="35"/>
        <v>1</v>
      </c>
      <c r="AK51" s="2">
        <f t="shared" si="35"/>
        <v>1</v>
      </c>
      <c r="AL51" s="2">
        <f t="shared" si="35"/>
        <v>1</v>
      </c>
      <c r="AM51" s="2">
        <f t="shared" si="35"/>
        <v>1</v>
      </c>
      <c r="AN51" s="2">
        <f t="shared" si="35"/>
        <v>1</v>
      </c>
      <c r="AO51" s="2">
        <f t="shared" si="35"/>
        <v>1</v>
      </c>
      <c r="AP51" s="2">
        <f t="shared" si="35"/>
        <v>1</v>
      </c>
      <c r="AQ51" s="2">
        <f t="shared" si="35"/>
        <v>1</v>
      </c>
      <c r="AR51" s="2">
        <f t="shared" si="35"/>
        <v>1</v>
      </c>
      <c r="AS51" s="2">
        <f t="shared" si="35"/>
        <v>1</v>
      </c>
      <c r="AT51" s="2">
        <f t="shared" si="35"/>
        <v>1</v>
      </c>
      <c r="AU51" s="2">
        <f t="shared" si="35"/>
        <v>1</v>
      </c>
      <c r="AV51" s="2">
        <f t="shared" si="35"/>
        <v>1</v>
      </c>
      <c r="AW51" s="2">
        <f t="shared" si="35"/>
        <v>1</v>
      </c>
      <c r="AX51" s="2">
        <f t="shared" si="35"/>
        <v>1</v>
      </c>
      <c r="AY51" s="2">
        <f t="shared" si="35"/>
        <v>1</v>
      </c>
      <c r="AZ51" s="2">
        <f>SUM(B51:AY51)</f>
        <v>50</v>
      </c>
    </row>
    <row r="52" spans="1:52" ht="24" customHeight="1" x14ac:dyDescent="0.25">
      <c r="A52" s="1" t="s">
        <v>16</v>
      </c>
      <c r="B52" s="2">
        <f t="shared" ref="B52:AG52" si="36">IF(B21="NO",1,0)</f>
        <v>0</v>
      </c>
      <c r="C52" s="2">
        <f t="shared" si="36"/>
        <v>0</v>
      </c>
      <c r="D52" s="2">
        <f t="shared" si="36"/>
        <v>0</v>
      </c>
      <c r="E52" s="2">
        <f t="shared" si="36"/>
        <v>0</v>
      </c>
      <c r="F52" s="2">
        <f t="shared" si="36"/>
        <v>0</v>
      </c>
      <c r="G52" s="2">
        <f t="shared" si="36"/>
        <v>0</v>
      </c>
      <c r="H52" s="2">
        <f t="shared" si="36"/>
        <v>0</v>
      </c>
      <c r="I52" s="2">
        <f t="shared" si="36"/>
        <v>0</v>
      </c>
      <c r="J52" s="2">
        <f t="shared" si="36"/>
        <v>0</v>
      </c>
      <c r="K52" s="2">
        <f t="shared" si="36"/>
        <v>0</v>
      </c>
      <c r="L52" s="2">
        <f t="shared" si="36"/>
        <v>0</v>
      </c>
      <c r="M52" s="2">
        <f t="shared" si="36"/>
        <v>0</v>
      </c>
      <c r="N52" s="2">
        <f t="shared" si="36"/>
        <v>0</v>
      </c>
      <c r="O52" s="2">
        <f t="shared" si="36"/>
        <v>0</v>
      </c>
      <c r="P52" s="2">
        <f t="shared" si="36"/>
        <v>0</v>
      </c>
      <c r="Q52" s="2">
        <f t="shared" si="36"/>
        <v>0</v>
      </c>
      <c r="R52" s="2">
        <f t="shared" si="36"/>
        <v>0</v>
      </c>
      <c r="S52" s="2">
        <f t="shared" si="36"/>
        <v>0</v>
      </c>
      <c r="T52" s="2">
        <f t="shared" si="36"/>
        <v>0</v>
      </c>
      <c r="U52" s="2">
        <f t="shared" si="36"/>
        <v>0</v>
      </c>
      <c r="V52" s="2">
        <f t="shared" si="36"/>
        <v>0</v>
      </c>
      <c r="W52" s="2">
        <f t="shared" si="36"/>
        <v>0</v>
      </c>
      <c r="X52" s="2">
        <f t="shared" si="36"/>
        <v>0</v>
      </c>
      <c r="Y52" s="2">
        <f t="shared" si="36"/>
        <v>0</v>
      </c>
      <c r="Z52" s="2">
        <f t="shared" si="36"/>
        <v>0</v>
      </c>
      <c r="AA52" s="2">
        <f t="shared" si="36"/>
        <v>0</v>
      </c>
      <c r="AB52" s="2">
        <f t="shared" si="36"/>
        <v>0</v>
      </c>
      <c r="AC52" s="2">
        <f t="shared" si="36"/>
        <v>0</v>
      </c>
      <c r="AD52" s="2">
        <f t="shared" si="36"/>
        <v>0</v>
      </c>
      <c r="AE52" s="2">
        <f t="shared" si="36"/>
        <v>0</v>
      </c>
      <c r="AF52" s="2">
        <f t="shared" si="36"/>
        <v>0</v>
      </c>
      <c r="AG52" s="2">
        <f t="shared" si="36"/>
        <v>0</v>
      </c>
      <c r="AH52" s="2">
        <f t="shared" ref="AH52:AY52" si="37">IF(AH21="NO",1,0)</f>
        <v>0</v>
      </c>
      <c r="AI52" s="2">
        <f t="shared" si="37"/>
        <v>0</v>
      </c>
      <c r="AJ52" s="2">
        <f t="shared" si="37"/>
        <v>0</v>
      </c>
      <c r="AK52" s="2">
        <f t="shared" si="37"/>
        <v>0</v>
      </c>
      <c r="AL52" s="2">
        <f t="shared" si="37"/>
        <v>0</v>
      </c>
      <c r="AM52" s="2">
        <f t="shared" si="37"/>
        <v>0</v>
      </c>
      <c r="AN52" s="2">
        <f t="shared" si="37"/>
        <v>0</v>
      </c>
      <c r="AO52" s="2">
        <f t="shared" si="37"/>
        <v>0</v>
      </c>
      <c r="AP52" s="2">
        <f t="shared" si="37"/>
        <v>0</v>
      </c>
      <c r="AQ52" s="2">
        <f t="shared" si="37"/>
        <v>0</v>
      </c>
      <c r="AR52" s="2">
        <f t="shared" si="37"/>
        <v>0</v>
      </c>
      <c r="AS52" s="2">
        <f t="shared" si="37"/>
        <v>0</v>
      </c>
      <c r="AT52" s="2">
        <f t="shared" si="37"/>
        <v>0</v>
      </c>
      <c r="AU52" s="2">
        <f t="shared" si="37"/>
        <v>0</v>
      </c>
      <c r="AV52" s="2">
        <f t="shared" si="37"/>
        <v>0</v>
      </c>
      <c r="AW52" s="2">
        <f t="shared" si="37"/>
        <v>0</v>
      </c>
      <c r="AX52" s="2">
        <f t="shared" si="37"/>
        <v>0</v>
      </c>
      <c r="AY52" s="2">
        <f t="shared" si="37"/>
        <v>0</v>
      </c>
      <c r="AZ52" s="2">
        <f>SUM(B52:AY52)</f>
        <v>0</v>
      </c>
    </row>
    <row r="53" spans="1:52" ht="24" customHeight="1" x14ac:dyDescent="0.25">
      <c r="A53" s="21" t="s">
        <v>22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</row>
    <row r="54" spans="1:52" ht="24" customHeight="1" x14ac:dyDescent="0.25">
      <c r="A54" s="1" t="s">
        <v>14</v>
      </c>
      <c r="B54" s="2">
        <f t="shared" ref="B54:AG54" si="38">IF(B23="",0,1)</f>
        <v>0</v>
      </c>
      <c r="C54" s="2">
        <f t="shared" si="38"/>
        <v>0</v>
      </c>
      <c r="D54" s="2">
        <f t="shared" si="38"/>
        <v>0</v>
      </c>
      <c r="E54" s="2">
        <f t="shared" si="38"/>
        <v>0</v>
      </c>
      <c r="F54" s="2">
        <f t="shared" si="38"/>
        <v>0</v>
      </c>
      <c r="G54" s="2">
        <f t="shared" si="38"/>
        <v>0</v>
      </c>
      <c r="H54" s="2">
        <f t="shared" si="38"/>
        <v>0</v>
      </c>
      <c r="I54" s="2">
        <f t="shared" si="38"/>
        <v>0</v>
      </c>
      <c r="J54" s="2">
        <f t="shared" si="38"/>
        <v>0</v>
      </c>
      <c r="K54" s="2">
        <f t="shared" si="38"/>
        <v>0</v>
      </c>
      <c r="L54" s="2">
        <f t="shared" si="38"/>
        <v>0</v>
      </c>
      <c r="M54" s="2">
        <f t="shared" si="38"/>
        <v>0</v>
      </c>
      <c r="N54" s="2">
        <f t="shared" si="38"/>
        <v>0</v>
      </c>
      <c r="O54" s="2">
        <f t="shared" si="38"/>
        <v>0</v>
      </c>
      <c r="P54" s="2">
        <f t="shared" si="38"/>
        <v>0</v>
      </c>
      <c r="Q54" s="2">
        <f t="shared" si="38"/>
        <v>0</v>
      </c>
      <c r="R54" s="2">
        <f t="shared" si="38"/>
        <v>0</v>
      </c>
      <c r="S54" s="2">
        <f t="shared" si="38"/>
        <v>0</v>
      </c>
      <c r="T54" s="2">
        <f t="shared" si="38"/>
        <v>0</v>
      </c>
      <c r="U54" s="2">
        <f t="shared" si="38"/>
        <v>0</v>
      </c>
      <c r="V54" s="2">
        <f t="shared" si="38"/>
        <v>0</v>
      </c>
      <c r="W54" s="2">
        <f t="shared" si="38"/>
        <v>0</v>
      </c>
      <c r="X54" s="2">
        <f t="shared" si="38"/>
        <v>0</v>
      </c>
      <c r="Y54" s="2">
        <f t="shared" si="38"/>
        <v>0</v>
      </c>
      <c r="Z54" s="2">
        <f t="shared" si="38"/>
        <v>0</v>
      </c>
      <c r="AA54" s="2">
        <f t="shared" si="38"/>
        <v>0</v>
      </c>
      <c r="AB54" s="2">
        <f t="shared" si="38"/>
        <v>0</v>
      </c>
      <c r="AC54" s="2">
        <f t="shared" si="38"/>
        <v>0</v>
      </c>
      <c r="AD54" s="2">
        <f t="shared" si="38"/>
        <v>0</v>
      </c>
      <c r="AE54" s="2">
        <f t="shared" si="38"/>
        <v>0</v>
      </c>
      <c r="AF54" s="2">
        <f t="shared" si="38"/>
        <v>0</v>
      </c>
      <c r="AG54" s="2">
        <f t="shared" si="38"/>
        <v>0</v>
      </c>
      <c r="AH54" s="2">
        <f t="shared" ref="AH54:AY54" si="39">IF(AH23="",0,1)</f>
        <v>0</v>
      </c>
      <c r="AI54" s="2">
        <f t="shared" si="39"/>
        <v>0</v>
      </c>
      <c r="AJ54" s="2">
        <f t="shared" si="39"/>
        <v>0</v>
      </c>
      <c r="AK54" s="2">
        <f t="shared" si="39"/>
        <v>0</v>
      </c>
      <c r="AL54" s="2">
        <f t="shared" si="39"/>
        <v>0</v>
      </c>
      <c r="AM54" s="2">
        <f t="shared" si="39"/>
        <v>0</v>
      </c>
      <c r="AN54" s="2">
        <f t="shared" si="39"/>
        <v>0</v>
      </c>
      <c r="AO54" s="2">
        <f t="shared" si="39"/>
        <v>0</v>
      </c>
      <c r="AP54" s="2">
        <f t="shared" si="39"/>
        <v>0</v>
      </c>
      <c r="AQ54" s="2">
        <f t="shared" si="39"/>
        <v>0</v>
      </c>
      <c r="AR54" s="2">
        <f t="shared" si="39"/>
        <v>0</v>
      </c>
      <c r="AS54" s="2">
        <f t="shared" si="39"/>
        <v>0</v>
      </c>
      <c r="AT54" s="2">
        <f t="shared" si="39"/>
        <v>0</v>
      </c>
      <c r="AU54" s="2">
        <f t="shared" si="39"/>
        <v>0</v>
      </c>
      <c r="AV54" s="2">
        <f t="shared" si="39"/>
        <v>0</v>
      </c>
      <c r="AW54" s="2">
        <f t="shared" si="39"/>
        <v>0</v>
      </c>
      <c r="AX54" s="2">
        <f t="shared" si="39"/>
        <v>0</v>
      </c>
      <c r="AY54" s="2">
        <f t="shared" si="39"/>
        <v>0</v>
      </c>
      <c r="AZ54" s="2">
        <f>SUM(B54:AY54)</f>
        <v>0</v>
      </c>
    </row>
    <row r="55" spans="1:52" ht="24" customHeight="1" x14ac:dyDescent="0.25">
      <c r="A55" s="1" t="s">
        <v>15</v>
      </c>
      <c r="B55" s="2">
        <f t="shared" ref="B55:AG55" si="40">IF(B23="N/A",0,1)</f>
        <v>1</v>
      </c>
      <c r="C55" s="2">
        <f t="shared" si="40"/>
        <v>1</v>
      </c>
      <c r="D55" s="2">
        <f t="shared" si="40"/>
        <v>1</v>
      </c>
      <c r="E55" s="2">
        <f t="shared" si="40"/>
        <v>1</v>
      </c>
      <c r="F55" s="2">
        <f t="shared" si="40"/>
        <v>1</v>
      </c>
      <c r="G55" s="2">
        <f t="shared" si="40"/>
        <v>1</v>
      </c>
      <c r="H55" s="2">
        <f t="shared" si="40"/>
        <v>1</v>
      </c>
      <c r="I55" s="2">
        <f t="shared" si="40"/>
        <v>1</v>
      </c>
      <c r="J55" s="2">
        <f t="shared" si="40"/>
        <v>1</v>
      </c>
      <c r="K55" s="2">
        <f t="shared" si="40"/>
        <v>1</v>
      </c>
      <c r="L55" s="2">
        <f t="shared" si="40"/>
        <v>1</v>
      </c>
      <c r="M55" s="2">
        <f t="shared" si="40"/>
        <v>1</v>
      </c>
      <c r="N55" s="2">
        <f t="shared" si="40"/>
        <v>1</v>
      </c>
      <c r="O55" s="2">
        <f t="shared" si="40"/>
        <v>1</v>
      </c>
      <c r="P55" s="2">
        <f t="shared" si="40"/>
        <v>1</v>
      </c>
      <c r="Q55" s="2">
        <f t="shared" si="40"/>
        <v>1</v>
      </c>
      <c r="R55" s="2">
        <f t="shared" si="40"/>
        <v>1</v>
      </c>
      <c r="S55" s="2">
        <f t="shared" si="40"/>
        <v>1</v>
      </c>
      <c r="T55" s="2">
        <f t="shared" si="40"/>
        <v>1</v>
      </c>
      <c r="U55" s="2">
        <f t="shared" si="40"/>
        <v>1</v>
      </c>
      <c r="V55" s="2">
        <f t="shared" si="40"/>
        <v>1</v>
      </c>
      <c r="W55" s="2">
        <f t="shared" si="40"/>
        <v>1</v>
      </c>
      <c r="X55" s="2">
        <f t="shared" si="40"/>
        <v>1</v>
      </c>
      <c r="Y55" s="2">
        <f t="shared" si="40"/>
        <v>1</v>
      </c>
      <c r="Z55" s="2">
        <f t="shared" si="40"/>
        <v>1</v>
      </c>
      <c r="AA55" s="2">
        <f t="shared" si="40"/>
        <v>1</v>
      </c>
      <c r="AB55" s="2">
        <f t="shared" si="40"/>
        <v>1</v>
      </c>
      <c r="AC55" s="2">
        <f t="shared" si="40"/>
        <v>1</v>
      </c>
      <c r="AD55" s="2">
        <f t="shared" si="40"/>
        <v>1</v>
      </c>
      <c r="AE55" s="2">
        <f t="shared" si="40"/>
        <v>1</v>
      </c>
      <c r="AF55" s="2">
        <f t="shared" si="40"/>
        <v>1</v>
      </c>
      <c r="AG55" s="2">
        <f t="shared" si="40"/>
        <v>1</v>
      </c>
      <c r="AH55" s="2">
        <f t="shared" ref="AH55:AY55" si="41">IF(AH23="N/A",0,1)</f>
        <v>1</v>
      </c>
      <c r="AI55" s="2">
        <f t="shared" si="41"/>
        <v>1</v>
      </c>
      <c r="AJ55" s="2">
        <f t="shared" si="41"/>
        <v>1</v>
      </c>
      <c r="AK55" s="2">
        <f t="shared" si="41"/>
        <v>1</v>
      </c>
      <c r="AL55" s="2">
        <f t="shared" si="41"/>
        <v>1</v>
      </c>
      <c r="AM55" s="2">
        <f t="shared" si="41"/>
        <v>1</v>
      </c>
      <c r="AN55" s="2">
        <f t="shared" si="41"/>
        <v>1</v>
      </c>
      <c r="AO55" s="2">
        <f t="shared" si="41"/>
        <v>1</v>
      </c>
      <c r="AP55" s="2">
        <f t="shared" si="41"/>
        <v>1</v>
      </c>
      <c r="AQ55" s="2">
        <f t="shared" si="41"/>
        <v>1</v>
      </c>
      <c r="AR55" s="2">
        <f t="shared" si="41"/>
        <v>1</v>
      </c>
      <c r="AS55" s="2">
        <f t="shared" si="41"/>
        <v>1</v>
      </c>
      <c r="AT55" s="2">
        <f t="shared" si="41"/>
        <v>1</v>
      </c>
      <c r="AU55" s="2">
        <f t="shared" si="41"/>
        <v>1</v>
      </c>
      <c r="AV55" s="2">
        <f t="shared" si="41"/>
        <v>1</v>
      </c>
      <c r="AW55" s="2">
        <f t="shared" si="41"/>
        <v>1</v>
      </c>
      <c r="AX55" s="2">
        <f t="shared" si="41"/>
        <v>1</v>
      </c>
      <c r="AY55" s="2">
        <f t="shared" si="41"/>
        <v>1</v>
      </c>
      <c r="AZ55" s="2">
        <f>SUM(B55:AY55)</f>
        <v>50</v>
      </c>
    </row>
    <row r="56" spans="1:52" ht="24" customHeight="1" x14ac:dyDescent="0.25">
      <c r="A56" s="1" t="s">
        <v>16</v>
      </c>
      <c r="B56" s="2">
        <f>IF(B23="NO",1,0)</f>
        <v>0</v>
      </c>
      <c r="C56" s="2">
        <f t="shared" ref="C56:AF56" si="42">IF(C23="NO",1,0)</f>
        <v>0</v>
      </c>
      <c r="D56" s="2">
        <f t="shared" si="42"/>
        <v>0</v>
      </c>
      <c r="E56" s="2">
        <f t="shared" si="42"/>
        <v>0</v>
      </c>
      <c r="F56" s="2">
        <f t="shared" si="42"/>
        <v>0</v>
      </c>
      <c r="G56" s="2">
        <f t="shared" si="42"/>
        <v>0</v>
      </c>
      <c r="H56" s="2">
        <f t="shared" si="42"/>
        <v>0</v>
      </c>
      <c r="I56" s="2">
        <f t="shared" si="42"/>
        <v>0</v>
      </c>
      <c r="J56" s="2">
        <f t="shared" si="42"/>
        <v>0</v>
      </c>
      <c r="K56" s="2">
        <f t="shared" si="42"/>
        <v>0</v>
      </c>
      <c r="L56" s="2">
        <f t="shared" si="42"/>
        <v>0</v>
      </c>
      <c r="M56" s="2">
        <f t="shared" si="42"/>
        <v>0</v>
      </c>
      <c r="N56" s="2">
        <f t="shared" si="42"/>
        <v>0</v>
      </c>
      <c r="O56" s="2">
        <f t="shared" si="42"/>
        <v>0</v>
      </c>
      <c r="P56" s="2">
        <f t="shared" si="42"/>
        <v>0</v>
      </c>
      <c r="Q56" s="2">
        <f t="shared" si="42"/>
        <v>0</v>
      </c>
      <c r="R56" s="2">
        <f t="shared" si="42"/>
        <v>0</v>
      </c>
      <c r="S56" s="2">
        <f t="shared" si="42"/>
        <v>0</v>
      </c>
      <c r="T56" s="2">
        <f t="shared" si="42"/>
        <v>0</v>
      </c>
      <c r="U56" s="2">
        <f t="shared" si="42"/>
        <v>0</v>
      </c>
      <c r="V56" s="2">
        <f t="shared" si="42"/>
        <v>0</v>
      </c>
      <c r="W56" s="2">
        <f t="shared" si="42"/>
        <v>0</v>
      </c>
      <c r="X56" s="2">
        <f t="shared" si="42"/>
        <v>0</v>
      </c>
      <c r="Y56" s="2">
        <f t="shared" si="42"/>
        <v>0</v>
      </c>
      <c r="Z56" s="2">
        <f t="shared" si="42"/>
        <v>0</v>
      </c>
      <c r="AA56" s="2">
        <f t="shared" si="42"/>
        <v>0</v>
      </c>
      <c r="AB56" s="2">
        <f t="shared" si="42"/>
        <v>0</v>
      </c>
      <c r="AC56" s="2">
        <f t="shared" si="42"/>
        <v>0</v>
      </c>
      <c r="AD56" s="2">
        <f t="shared" si="42"/>
        <v>0</v>
      </c>
      <c r="AE56" s="2">
        <f t="shared" si="42"/>
        <v>0</v>
      </c>
      <c r="AF56" s="2">
        <f t="shared" si="42"/>
        <v>0</v>
      </c>
      <c r="AG56" s="2">
        <f t="shared" ref="AG56" si="43">IF(AG23="NO",1,0)</f>
        <v>0</v>
      </c>
      <c r="AH56" s="2">
        <f t="shared" ref="AH56:AI56" si="44">IF(AH23="NO",1,0)</f>
        <v>0</v>
      </c>
      <c r="AI56" s="2">
        <f t="shared" si="44"/>
        <v>0</v>
      </c>
      <c r="AJ56" s="2">
        <f t="shared" ref="AJ56:AK56" si="45">IF(AJ23="NO",1,0)</f>
        <v>0</v>
      </c>
      <c r="AK56" s="2">
        <f t="shared" si="45"/>
        <v>0</v>
      </c>
      <c r="AL56" s="2">
        <f t="shared" ref="AL56:AM56" si="46">IF(AL23="NO",1,0)</f>
        <v>0</v>
      </c>
      <c r="AM56" s="2">
        <f t="shared" si="46"/>
        <v>0</v>
      </c>
      <c r="AN56" s="2">
        <f t="shared" ref="AN56:AO56" si="47">IF(AN23="NO",1,0)</f>
        <v>0</v>
      </c>
      <c r="AO56" s="2">
        <f t="shared" si="47"/>
        <v>0</v>
      </c>
      <c r="AP56" s="2">
        <f t="shared" ref="AP56:AR56" si="48">IF(AP23="NO",1,0)</f>
        <v>0</v>
      </c>
      <c r="AQ56" s="2">
        <f t="shared" si="48"/>
        <v>0</v>
      </c>
      <c r="AR56" s="2">
        <f t="shared" si="48"/>
        <v>0</v>
      </c>
      <c r="AS56" s="2">
        <f t="shared" ref="AS56:AY56" si="49">IF(AS23="NO",1,0)</f>
        <v>0</v>
      </c>
      <c r="AT56" s="2">
        <f t="shared" si="49"/>
        <v>0</v>
      </c>
      <c r="AU56" s="2">
        <f t="shared" si="49"/>
        <v>0</v>
      </c>
      <c r="AV56" s="2">
        <f t="shared" si="49"/>
        <v>0</v>
      </c>
      <c r="AW56" s="2">
        <f t="shared" si="49"/>
        <v>0</v>
      </c>
      <c r="AX56" s="2">
        <f t="shared" si="49"/>
        <v>0</v>
      </c>
      <c r="AY56" s="2">
        <f t="shared" si="49"/>
        <v>0</v>
      </c>
      <c r="AZ56" s="2">
        <f>SUM(B56:AY56)</f>
        <v>0</v>
      </c>
    </row>
    <row r="57" spans="1:52" ht="24" customHeight="1" x14ac:dyDescent="0.25"/>
    <row r="58" spans="1:52" ht="24" customHeight="1" x14ac:dyDescent="0.25"/>
    <row r="59" spans="1:52" ht="24" customHeight="1" x14ac:dyDescent="0.25"/>
    <row r="60" spans="1:52" ht="24" customHeight="1" x14ac:dyDescent="0.25"/>
  </sheetData>
  <mergeCells count="7">
    <mergeCell ref="A19:A20"/>
    <mergeCell ref="A21:A22"/>
    <mergeCell ref="A23:A24"/>
    <mergeCell ref="B2:C2"/>
    <mergeCell ref="A13:A14"/>
    <mergeCell ref="A15:A16"/>
    <mergeCell ref="A17:A18"/>
  </mergeCells>
  <conditionalFormatting sqref="B13:AY13">
    <cfRule type="cellIs" dxfId="23" priority="33" operator="equal">
      <formula>"Yes"</formula>
    </cfRule>
    <cfRule type="cellIs" dxfId="22" priority="34" operator="equal">
      <formula>"No"</formula>
    </cfRule>
    <cfRule type="containsText" dxfId="21" priority="35" operator="containsText" text="Yes">
      <formula>NOT(ISERROR(SEARCH("Yes",B13)))</formula>
    </cfRule>
    <cfRule type="cellIs" dxfId="20" priority="36" operator="equal">
      <formula>"Yes"</formula>
    </cfRule>
  </conditionalFormatting>
  <conditionalFormatting sqref="B15:AY15">
    <cfRule type="cellIs" dxfId="19" priority="29" operator="equal">
      <formula>"Yes"</formula>
    </cfRule>
    <cfRule type="cellIs" dxfId="18" priority="30" operator="equal">
      <formula>"No"</formula>
    </cfRule>
    <cfRule type="containsText" dxfId="17" priority="31" operator="containsText" text="Yes">
      <formula>NOT(ISERROR(SEARCH("Yes",B15)))</formula>
    </cfRule>
    <cfRule type="cellIs" dxfId="16" priority="32" operator="equal">
      <formula>"Yes"</formula>
    </cfRule>
  </conditionalFormatting>
  <conditionalFormatting sqref="B17:AY17">
    <cfRule type="cellIs" dxfId="15" priority="1" operator="equal">
      <formula>"Yes"</formula>
    </cfRule>
    <cfRule type="cellIs" dxfId="14" priority="2" operator="equal">
      <formula>"No"</formula>
    </cfRule>
    <cfRule type="containsText" dxfId="13" priority="3" operator="containsText" text="Yes">
      <formula>NOT(ISERROR(SEARCH("Yes",B17)))</formula>
    </cfRule>
    <cfRule type="cellIs" dxfId="12" priority="4" operator="equal">
      <formula>"Yes"</formula>
    </cfRule>
  </conditionalFormatting>
  <conditionalFormatting sqref="B19:AY19">
    <cfRule type="cellIs" dxfId="11" priority="21" operator="equal">
      <formula>"Yes"</formula>
    </cfRule>
    <cfRule type="cellIs" dxfId="10" priority="22" operator="equal">
      <formula>"No"</formula>
    </cfRule>
    <cfRule type="containsText" dxfId="9" priority="23" operator="containsText" text="Yes">
      <formula>NOT(ISERROR(SEARCH("Yes",B19)))</formula>
    </cfRule>
    <cfRule type="cellIs" dxfId="8" priority="24" operator="equal">
      <formula>"Yes"</formula>
    </cfRule>
  </conditionalFormatting>
  <conditionalFormatting sqref="B21:AY21">
    <cfRule type="cellIs" dxfId="7" priority="13" operator="equal">
      <formula>"Yes"</formula>
    </cfRule>
    <cfRule type="cellIs" dxfId="6" priority="14" operator="equal">
      <formula>"No"</formula>
    </cfRule>
    <cfRule type="containsText" dxfId="5" priority="15" operator="containsText" text="Yes">
      <formula>NOT(ISERROR(SEARCH("Yes",B21)))</formula>
    </cfRule>
    <cfRule type="cellIs" dxfId="4" priority="16" operator="equal">
      <formula>"Yes"</formula>
    </cfRule>
  </conditionalFormatting>
  <conditionalFormatting sqref="B23:AY23">
    <cfRule type="cellIs" dxfId="3" priority="5" operator="equal">
      <formula>"Yes"</formula>
    </cfRule>
    <cfRule type="cellIs" dxfId="2" priority="6" operator="equal">
      <formula>"No"</formula>
    </cfRule>
    <cfRule type="containsText" dxfId="1" priority="7" operator="containsText" text="Yes">
      <formula>NOT(ISERROR(SEARCH("Yes",B23)))</formula>
    </cfRule>
    <cfRule type="cellIs" dxfId="0" priority="8" operator="equal">
      <formula>"Yes"</formula>
    </cfRule>
  </conditionalFormatting>
  <dataValidations count="1">
    <dataValidation type="list" allowBlank="1" showInputMessage="1" showErrorMessage="1" sqref="B17:AY17 B15:AY15 B13:AY13 B19:AY19 B21:AY21 B23:AY23" xr:uid="{39B322E1-B7B3-468B-B4DB-AA1432E9E7F0}">
      <formula1>$B$28:$B$30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157"/>
  <sheetViews>
    <sheetView tabSelected="1" topLeftCell="A135" workbookViewId="0">
      <selection activeCell="A128" sqref="A128:A157"/>
    </sheetView>
  </sheetViews>
  <sheetFormatPr defaultRowHeight="15" x14ac:dyDescent="0.25"/>
  <cols>
    <col min="1" max="1" width="128.28515625" style="46" customWidth="1"/>
  </cols>
  <sheetData>
    <row r="1" spans="1:1" ht="30" customHeight="1" thickBot="1" x14ac:dyDescent="0.4">
      <c r="A1" s="50" t="s">
        <v>23</v>
      </c>
    </row>
    <row r="2" spans="1:1" ht="18.75" x14ac:dyDescent="0.3">
      <c r="A2" s="51" t="s">
        <v>24</v>
      </c>
    </row>
    <row r="3" spans="1:1" ht="30" x14ac:dyDescent="0.25">
      <c r="A3" s="43" t="s">
        <v>41</v>
      </c>
    </row>
    <row r="4" spans="1:1" x14ac:dyDescent="0.25">
      <c r="A4" s="43" t="s">
        <v>42</v>
      </c>
    </row>
    <row r="5" spans="1:1" x14ac:dyDescent="0.25">
      <c r="A5" s="44" t="s">
        <v>43</v>
      </c>
    </row>
    <row r="6" spans="1:1" x14ac:dyDescent="0.25">
      <c r="A6" s="45" t="s">
        <v>44</v>
      </c>
    </row>
    <row r="7" spans="1:1" ht="30" x14ac:dyDescent="0.25">
      <c r="A7" s="45" t="s">
        <v>45</v>
      </c>
    </row>
    <row r="8" spans="1:1" x14ac:dyDescent="0.25">
      <c r="A8" s="42" t="s">
        <v>46</v>
      </c>
    </row>
    <row r="9" spans="1:1" ht="30" x14ac:dyDescent="0.25">
      <c r="A9" s="43" t="s">
        <v>47</v>
      </c>
    </row>
    <row r="10" spans="1:1" x14ac:dyDescent="0.25">
      <c r="A10" s="45" t="s">
        <v>48</v>
      </c>
    </row>
    <row r="11" spans="1:1" x14ac:dyDescent="0.25">
      <c r="A11" s="45" t="s">
        <v>49</v>
      </c>
    </row>
    <row r="12" spans="1:1" x14ac:dyDescent="0.25">
      <c r="A12" s="45" t="s">
        <v>50</v>
      </c>
    </row>
    <row r="13" spans="1:1" x14ac:dyDescent="0.25">
      <c r="A13" s="45" t="s">
        <v>51</v>
      </c>
    </row>
    <row r="14" spans="1:1" x14ac:dyDescent="0.25">
      <c r="A14" s="45" t="s">
        <v>52</v>
      </c>
    </row>
    <row r="15" spans="1:1" x14ac:dyDescent="0.25">
      <c r="A15" s="42" t="s">
        <v>53</v>
      </c>
    </row>
    <row r="16" spans="1:1" ht="30" x14ac:dyDescent="0.25">
      <c r="A16" s="45" t="s">
        <v>54</v>
      </c>
    </row>
    <row r="17" spans="1:1" x14ac:dyDescent="0.25">
      <c r="A17" s="44" t="s">
        <v>55</v>
      </c>
    </row>
    <row r="18" spans="1:1" x14ac:dyDescent="0.25">
      <c r="A18" s="44" t="s">
        <v>56</v>
      </c>
    </row>
    <row r="19" spans="1:1" x14ac:dyDescent="0.25">
      <c r="A19" s="43" t="s">
        <v>57</v>
      </c>
    </row>
    <row r="20" spans="1:1" ht="15.75" thickBot="1" x14ac:dyDescent="0.3">
      <c r="A20" s="39"/>
    </row>
    <row r="21" spans="1:1" ht="16.5" thickTop="1" x14ac:dyDescent="0.25">
      <c r="A21" s="38"/>
    </row>
    <row r="22" spans="1:1" ht="18.75" x14ac:dyDescent="0.3">
      <c r="A22" s="49" t="s">
        <v>25</v>
      </c>
    </row>
    <row r="23" spans="1:1" ht="18" x14ac:dyDescent="0.25">
      <c r="A23" s="47" t="s">
        <v>83</v>
      </c>
    </row>
    <row r="24" spans="1:1" x14ac:dyDescent="0.25">
      <c r="A24" s="46" t="s">
        <v>84</v>
      </c>
    </row>
    <row r="25" spans="1:1" x14ac:dyDescent="0.25">
      <c r="A25" s="52" t="s">
        <v>85</v>
      </c>
    </row>
    <row r="26" spans="1:1" x14ac:dyDescent="0.25">
      <c r="A26" s="52" t="s">
        <v>86</v>
      </c>
    </row>
    <row r="27" spans="1:1" x14ac:dyDescent="0.25">
      <c r="A27" s="48" t="s">
        <v>87</v>
      </c>
    </row>
    <row r="28" spans="1:1" ht="30" x14ac:dyDescent="0.25">
      <c r="A28" s="46" t="s">
        <v>88</v>
      </c>
    </row>
    <row r="29" spans="1:1" ht="18" x14ac:dyDescent="0.25">
      <c r="A29" s="47" t="s">
        <v>89</v>
      </c>
    </row>
    <row r="30" spans="1:1" x14ac:dyDescent="0.25">
      <c r="A30" s="46" t="s">
        <v>90</v>
      </c>
    </row>
    <row r="31" spans="1:1" ht="15.75" x14ac:dyDescent="0.25">
      <c r="A31" s="53" t="s">
        <v>91</v>
      </c>
    </row>
    <row r="32" spans="1:1" x14ac:dyDescent="0.25">
      <c r="A32" s="48" t="s">
        <v>92</v>
      </c>
    </row>
    <row r="33" spans="1:1" x14ac:dyDescent="0.25">
      <c r="A33" s="48" t="s">
        <v>93</v>
      </c>
    </row>
    <row r="34" spans="1:1" x14ac:dyDescent="0.25">
      <c r="A34" s="48" t="s">
        <v>94</v>
      </c>
    </row>
    <row r="35" spans="1:1" x14ac:dyDescent="0.25">
      <c r="A35" s="48" t="s">
        <v>95</v>
      </c>
    </row>
    <row r="36" spans="1:1" ht="15.75" x14ac:dyDescent="0.25">
      <c r="A36" s="53" t="s">
        <v>96</v>
      </c>
    </row>
    <row r="37" spans="1:1" x14ac:dyDescent="0.25">
      <c r="A37" s="48" t="s">
        <v>97</v>
      </c>
    </row>
    <row r="38" spans="1:1" x14ac:dyDescent="0.25">
      <c r="A38" s="48" t="s">
        <v>98</v>
      </c>
    </row>
    <row r="39" spans="1:1" x14ac:dyDescent="0.25">
      <c r="A39" s="48" t="s">
        <v>99</v>
      </c>
    </row>
    <row r="40" spans="1:1" x14ac:dyDescent="0.25">
      <c r="A40" s="52" t="s">
        <v>100</v>
      </c>
    </row>
    <row r="41" spans="1:1" ht="15.75" x14ac:dyDescent="0.25">
      <c r="A41" s="53" t="s">
        <v>101</v>
      </c>
    </row>
    <row r="42" spans="1:1" x14ac:dyDescent="0.25">
      <c r="A42" s="48" t="s">
        <v>102</v>
      </c>
    </row>
    <row r="43" spans="1:1" x14ac:dyDescent="0.25">
      <c r="A43" s="48" t="s">
        <v>103</v>
      </c>
    </row>
    <row r="44" spans="1:1" x14ac:dyDescent="0.25">
      <c r="A44" s="48" t="s">
        <v>104</v>
      </c>
    </row>
    <row r="45" spans="1:1" x14ac:dyDescent="0.25">
      <c r="A45" s="48" t="s">
        <v>105</v>
      </c>
    </row>
    <row r="46" spans="1:1" ht="15.75" x14ac:dyDescent="0.25">
      <c r="A46" s="53" t="s">
        <v>106</v>
      </c>
    </row>
    <row r="47" spans="1:1" x14ac:dyDescent="0.25">
      <c r="A47" s="48" t="s">
        <v>107</v>
      </c>
    </row>
    <row r="48" spans="1:1" x14ac:dyDescent="0.25">
      <c r="A48" s="48" t="s">
        <v>108</v>
      </c>
    </row>
    <row r="49" spans="1:1" x14ac:dyDescent="0.25">
      <c r="A49" s="48" t="s">
        <v>109</v>
      </c>
    </row>
    <row r="50" spans="1:1" x14ac:dyDescent="0.25">
      <c r="A50" s="48" t="s">
        <v>110</v>
      </c>
    </row>
    <row r="51" spans="1:1" ht="15.75" x14ac:dyDescent="0.25">
      <c r="A51" s="53" t="s">
        <v>111</v>
      </c>
    </row>
    <row r="52" spans="1:1" x14ac:dyDescent="0.25">
      <c r="A52" s="48" t="s">
        <v>112</v>
      </c>
    </row>
    <row r="53" spans="1:1" x14ac:dyDescent="0.25">
      <c r="A53" s="48" t="s">
        <v>113</v>
      </c>
    </row>
    <row r="54" spans="1:1" ht="15.75" thickBot="1" x14ac:dyDescent="0.3">
      <c r="A54" s="48" t="s">
        <v>114</v>
      </c>
    </row>
    <row r="55" spans="1:1" ht="16.5" thickBot="1" x14ac:dyDescent="0.3">
      <c r="A55" s="41"/>
    </row>
    <row r="56" spans="1:1" x14ac:dyDescent="0.25">
      <c r="A56" s="40"/>
    </row>
    <row r="57" spans="1:1" ht="18.75" x14ac:dyDescent="0.3">
      <c r="A57" s="49" t="s">
        <v>186</v>
      </c>
    </row>
    <row r="58" spans="1:1" ht="30" x14ac:dyDescent="0.25">
      <c r="A58" s="46" t="s">
        <v>58</v>
      </c>
    </row>
    <row r="59" spans="1:1" ht="18" x14ac:dyDescent="0.25">
      <c r="A59" s="47" t="s">
        <v>59</v>
      </c>
    </row>
    <row r="60" spans="1:1" x14ac:dyDescent="0.25">
      <c r="A60" s="46" t="s">
        <v>60</v>
      </c>
    </row>
    <row r="61" spans="1:1" x14ac:dyDescent="0.25">
      <c r="A61" s="48" t="s">
        <v>61</v>
      </c>
    </row>
    <row r="62" spans="1:1" x14ac:dyDescent="0.25">
      <c r="A62" s="48" t="s">
        <v>62</v>
      </c>
    </row>
    <row r="63" spans="1:1" x14ac:dyDescent="0.25">
      <c r="A63" s="48" t="s">
        <v>63</v>
      </c>
    </row>
    <row r="64" spans="1:1" x14ac:dyDescent="0.25">
      <c r="A64" s="48" t="s">
        <v>64</v>
      </c>
    </row>
    <row r="65" spans="1:1" ht="18" x14ac:dyDescent="0.25">
      <c r="A65" s="47" t="s">
        <v>65</v>
      </c>
    </row>
    <row r="66" spans="1:1" x14ac:dyDescent="0.25">
      <c r="A66" s="46" t="s">
        <v>66</v>
      </c>
    </row>
    <row r="67" spans="1:1" x14ac:dyDescent="0.25">
      <c r="A67" s="48" t="s">
        <v>67</v>
      </c>
    </row>
    <row r="68" spans="1:1" x14ac:dyDescent="0.25">
      <c r="A68" s="48" t="s">
        <v>68</v>
      </c>
    </row>
    <row r="69" spans="1:1" x14ac:dyDescent="0.25">
      <c r="A69" s="48" t="s">
        <v>69</v>
      </c>
    </row>
    <row r="70" spans="1:1" x14ac:dyDescent="0.25">
      <c r="A70" s="48" t="s">
        <v>70</v>
      </c>
    </row>
    <row r="71" spans="1:1" ht="18" x14ac:dyDescent="0.25">
      <c r="A71" s="47" t="s">
        <v>71</v>
      </c>
    </row>
    <row r="72" spans="1:1" x14ac:dyDescent="0.25">
      <c r="A72" s="46" t="s">
        <v>72</v>
      </c>
    </row>
    <row r="73" spans="1:1" x14ac:dyDescent="0.25">
      <c r="A73" s="48" t="s">
        <v>73</v>
      </c>
    </row>
    <row r="74" spans="1:1" x14ac:dyDescent="0.25">
      <c r="A74" s="48" t="s">
        <v>74</v>
      </c>
    </row>
    <row r="75" spans="1:1" x14ac:dyDescent="0.25">
      <c r="A75" s="48" t="s">
        <v>75</v>
      </c>
    </row>
    <row r="76" spans="1:1" x14ac:dyDescent="0.25">
      <c r="A76" s="48" t="s">
        <v>76</v>
      </c>
    </row>
    <row r="77" spans="1:1" ht="18" x14ac:dyDescent="0.25">
      <c r="A77" s="47" t="s">
        <v>77</v>
      </c>
    </row>
    <row r="78" spans="1:1" x14ac:dyDescent="0.25">
      <c r="A78" s="46" t="s">
        <v>78</v>
      </c>
    </row>
    <row r="79" spans="1:1" x14ac:dyDescent="0.25">
      <c r="A79" s="48" t="s">
        <v>79</v>
      </c>
    </row>
    <row r="80" spans="1:1" x14ac:dyDescent="0.25">
      <c r="A80" s="48" t="s">
        <v>80</v>
      </c>
    </row>
    <row r="81" spans="1:1" x14ac:dyDescent="0.25">
      <c r="A81" s="48" t="s">
        <v>81</v>
      </c>
    </row>
    <row r="82" spans="1:1" ht="30" x14ac:dyDescent="0.25">
      <c r="A82" s="46" t="s">
        <v>82</v>
      </c>
    </row>
    <row r="83" spans="1:1" x14ac:dyDescent="0.25">
      <c r="A83" s="40"/>
    </row>
    <row r="84" spans="1:1" ht="18.75" x14ac:dyDescent="0.3">
      <c r="A84" s="54" t="s">
        <v>115</v>
      </c>
    </row>
    <row r="85" spans="1:1" ht="45" x14ac:dyDescent="0.25">
      <c r="A85" s="46" t="s">
        <v>116</v>
      </c>
    </row>
    <row r="86" spans="1:1" x14ac:dyDescent="0.25">
      <c r="A86" s="55" t="s">
        <v>117</v>
      </c>
    </row>
    <row r="87" spans="1:1" ht="30" x14ac:dyDescent="0.25">
      <c r="A87" s="46" t="s">
        <v>118</v>
      </c>
    </row>
    <row r="88" spans="1:1" x14ac:dyDescent="0.25">
      <c r="A88" s="55" t="s">
        <v>119</v>
      </c>
    </row>
    <row r="89" spans="1:1" x14ac:dyDescent="0.25">
      <c r="A89" s="46" t="s">
        <v>120</v>
      </c>
    </row>
    <row r="90" spans="1:1" x14ac:dyDescent="0.25">
      <c r="A90" s="48" t="s">
        <v>121</v>
      </c>
    </row>
    <row r="91" spans="1:1" x14ac:dyDescent="0.25">
      <c r="A91" s="52" t="s">
        <v>122</v>
      </c>
    </row>
    <row r="92" spans="1:1" x14ac:dyDescent="0.25">
      <c r="A92" s="48" t="s">
        <v>123</v>
      </c>
    </row>
    <row r="93" spans="1:1" x14ac:dyDescent="0.25">
      <c r="A93" s="52" t="s">
        <v>124</v>
      </c>
    </row>
    <row r="94" spans="1:1" x14ac:dyDescent="0.25">
      <c r="A94" s="52" t="s">
        <v>125</v>
      </c>
    </row>
    <row r="95" spans="1:1" x14ac:dyDescent="0.25">
      <c r="A95" s="48" t="s">
        <v>126</v>
      </c>
    </row>
    <row r="96" spans="1:1" x14ac:dyDescent="0.25">
      <c r="A96" s="55" t="s">
        <v>127</v>
      </c>
    </row>
    <row r="97" spans="1:1" ht="45" x14ac:dyDescent="0.25">
      <c r="A97" s="46" t="s">
        <v>128</v>
      </c>
    </row>
    <row r="98" spans="1:1" x14ac:dyDescent="0.25">
      <c r="A98" s="55" t="s">
        <v>129</v>
      </c>
    </row>
    <row r="99" spans="1:1" ht="30" x14ac:dyDescent="0.25">
      <c r="A99" s="46" t="s">
        <v>130</v>
      </c>
    </row>
    <row r="100" spans="1:1" ht="30" x14ac:dyDescent="0.25">
      <c r="A100" s="46" t="s">
        <v>131</v>
      </c>
    </row>
    <row r="101" spans="1:1" x14ac:dyDescent="0.25">
      <c r="A101" s="40"/>
    </row>
    <row r="102" spans="1:1" ht="18.75" x14ac:dyDescent="0.3">
      <c r="A102" s="49" t="s">
        <v>156</v>
      </c>
    </row>
    <row r="103" spans="1:1" ht="30" x14ac:dyDescent="0.25">
      <c r="A103" s="46" t="s">
        <v>132</v>
      </c>
    </row>
    <row r="104" spans="1:1" ht="18" x14ac:dyDescent="0.25">
      <c r="A104" s="47" t="s">
        <v>133</v>
      </c>
    </row>
    <row r="105" spans="1:1" x14ac:dyDescent="0.25">
      <c r="A105" s="46" t="s">
        <v>134</v>
      </c>
    </row>
    <row r="106" spans="1:1" x14ac:dyDescent="0.25">
      <c r="A106" s="52" t="s">
        <v>135</v>
      </c>
    </row>
    <row r="107" spans="1:1" x14ac:dyDescent="0.25">
      <c r="A107" s="52" t="s">
        <v>136</v>
      </c>
    </row>
    <row r="108" spans="1:1" x14ac:dyDescent="0.25">
      <c r="A108" s="52" t="s">
        <v>137</v>
      </c>
    </row>
    <row r="109" spans="1:1" x14ac:dyDescent="0.25">
      <c r="A109" s="52" t="s">
        <v>138</v>
      </c>
    </row>
    <row r="110" spans="1:1" x14ac:dyDescent="0.25">
      <c r="A110" s="52" t="s">
        <v>139</v>
      </c>
    </row>
    <row r="111" spans="1:1" ht="18" x14ac:dyDescent="0.25">
      <c r="A111" s="47" t="s">
        <v>140</v>
      </c>
    </row>
    <row r="112" spans="1:1" x14ac:dyDescent="0.25">
      <c r="A112" s="46" t="s">
        <v>141</v>
      </c>
    </row>
    <row r="113" spans="1:1" x14ac:dyDescent="0.25">
      <c r="A113" s="48" t="s">
        <v>142</v>
      </c>
    </row>
    <row r="114" spans="1:1" x14ac:dyDescent="0.25">
      <c r="A114" s="48" t="s">
        <v>143</v>
      </c>
    </row>
    <row r="115" spans="1:1" x14ac:dyDescent="0.25">
      <c r="A115" s="48" t="s">
        <v>144</v>
      </c>
    </row>
    <row r="116" spans="1:1" x14ac:dyDescent="0.25">
      <c r="A116" s="48" t="s">
        <v>145</v>
      </c>
    </row>
    <row r="117" spans="1:1" x14ac:dyDescent="0.25">
      <c r="A117" s="46" t="s">
        <v>146</v>
      </c>
    </row>
    <row r="118" spans="1:1" x14ac:dyDescent="0.25">
      <c r="A118" s="48" t="s">
        <v>147</v>
      </c>
    </row>
    <row r="119" spans="1:1" x14ac:dyDescent="0.25">
      <c r="A119" s="52" t="s">
        <v>148</v>
      </c>
    </row>
    <row r="120" spans="1:1" ht="18" x14ac:dyDescent="0.25">
      <c r="A120" s="47" t="s">
        <v>149</v>
      </c>
    </row>
    <row r="121" spans="1:1" x14ac:dyDescent="0.25">
      <c r="A121" s="46" t="s">
        <v>150</v>
      </c>
    </row>
    <row r="122" spans="1:1" x14ac:dyDescent="0.25">
      <c r="A122" s="52" t="s">
        <v>151</v>
      </c>
    </row>
    <row r="123" spans="1:1" x14ac:dyDescent="0.25">
      <c r="A123" s="52" t="s">
        <v>152</v>
      </c>
    </row>
    <row r="124" spans="1:1" x14ac:dyDescent="0.25">
      <c r="A124" s="52" t="s">
        <v>153</v>
      </c>
    </row>
    <row r="125" spans="1:1" x14ac:dyDescent="0.25">
      <c r="A125" s="48" t="s">
        <v>154</v>
      </c>
    </row>
    <row r="126" spans="1:1" ht="30" x14ac:dyDescent="0.25">
      <c r="A126" s="46" t="s">
        <v>155</v>
      </c>
    </row>
    <row r="127" spans="1:1" x14ac:dyDescent="0.25">
      <c r="A127" s="40"/>
    </row>
    <row r="128" spans="1:1" ht="18.75" x14ac:dyDescent="0.3">
      <c r="A128" s="49" t="s">
        <v>185</v>
      </c>
    </row>
    <row r="129" spans="1:1" ht="45" x14ac:dyDescent="0.25">
      <c r="A129" s="46" t="s">
        <v>157</v>
      </c>
    </row>
    <row r="130" spans="1:1" ht="18" x14ac:dyDescent="0.25">
      <c r="A130" s="47" t="s">
        <v>158</v>
      </c>
    </row>
    <row r="131" spans="1:1" x14ac:dyDescent="0.25">
      <c r="A131" s="46" t="s">
        <v>159</v>
      </c>
    </row>
    <row r="132" spans="1:1" x14ac:dyDescent="0.25">
      <c r="A132" s="48" t="s">
        <v>160</v>
      </c>
    </row>
    <row r="133" spans="1:1" x14ac:dyDescent="0.25">
      <c r="A133" s="48" t="s">
        <v>161</v>
      </c>
    </row>
    <row r="134" spans="1:1" x14ac:dyDescent="0.25">
      <c r="A134" s="48" t="s">
        <v>162</v>
      </c>
    </row>
    <row r="135" spans="1:1" ht="18" x14ac:dyDescent="0.25">
      <c r="A135" s="47" t="s">
        <v>163</v>
      </c>
    </row>
    <row r="136" spans="1:1" x14ac:dyDescent="0.25">
      <c r="A136" s="46" t="s">
        <v>164</v>
      </c>
    </row>
    <row r="137" spans="1:1" x14ac:dyDescent="0.25">
      <c r="A137" s="52" t="s">
        <v>165</v>
      </c>
    </row>
    <row r="138" spans="1:1" x14ac:dyDescent="0.25">
      <c r="A138" s="52" t="s">
        <v>166</v>
      </c>
    </row>
    <row r="139" spans="1:1" x14ac:dyDescent="0.25">
      <c r="A139" s="46" t="s">
        <v>167</v>
      </c>
    </row>
    <row r="140" spans="1:1" ht="18" x14ac:dyDescent="0.25">
      <c r="A140" s="47" t="s">
        <v>168</v>
      </c>
    </row>
    <row r="141" spans="1:1" x14ac:dyDescent="0.25">
      <c r="A141" s="46" t="s">
        <v>169</v>
      </c>
    </row>
    <row r="142" spans="1:1" x14ac:dyDescent="0.25">
      <c r="A142" s="52" t="s">
        <v>170</v>
      </c>
    </row>
    <row r="143" spans="1:1" x14ac:dyDescent="0.25">
      <c r="A143" s="52" t="s">
        <v>171</v>
      </c>
    </row>
    <row r="144" spans="1:1" x14ac:dyDescent="0.25">
      <c r="A144" s="52" t="s">
        <v>172</v>
      </c>
    </row>
    <row r="145" spans="1:1" x14ac:dyDescent="0.25">
      <c r="A145" s="52" t="s">
        <v>173</v>
      </c>
    </row>
    <row r="146" spans="1:1" x14ac:dyDescent="0.25">
      <c r="A146" s="46" t="s">
        <v>174</v>
      </c>
    </row>
    <row r="147" spans="1:1" ht="18" x14ac:dyDescent="0.25">
      <c r="A147" s="47" t="s">
        <v>175</v>
      </c>
    </row>
    <row r="148" spans="1:1" x14ac:dyDescent="0.25">
      <c r="A148" s="46" t="s">
        <v>176</v>
      </c>
    </row>
    <row r="149" spans="1:1" x14ac:dyDescent="0.25">
      <c r="A149" s="48" t="s">
        <v>177</v>
      </c>
    </row>
    <row r="150" spans="1:1" x14ac:dyDescent="0.25">
      <c r="A150" s="48" t="s">
        <v>178</v>
      </c>
    </row>
    <row r="151" spans="1:1" x14ac:dyDescent="0.25">
      <c r="A151" s="48" t="s">
        <v>179</v>
      </c>
    </row>
    <row r="152" spans="1:1" ht="18" x14ac:dyDescent="0.25">
      <c r="A152" s="47" t="s">
        <v>129</v>
      </c>
    </row>
    <row r="153" spans="1:1" x14ac:dyDescent="0.25">
      <c r="A153" s="46" t="s">
        <v>180</v>
      </c>
    </row>
    <row r="154" spans="1:1" x14ac:dyDescent="0.25">
      <c r="A154" s="48" t="s">
        <v>181</v>
      </c>
    </row>
    <row r="155" spans="1:1" x14ac:dyDescent="0.25">
      <c r="A155" s="48" t="s">
        <v>182</v>
      </c>
    </row>
    <row r="156" spans="1:1" x14ac:dyDescent="0.25">
      <c r="A156" s="48" t="s">
        <v>183</v>
      </c>
    </row>
    <row r="157" spans="1:1" ht="30" x14ac:dyDescent="0.25">
      <c r="A157" s="46" t="s">
        <v>184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29"/>
  <sheetViews>
    <sheetView workbookViewId="0">
      <pane ySplit="5" topLeftCell="A6" activePane="bottomLeft" state="frozen"/>
      <selection pane="bottomLeft" activeCell="A6" sqref="A6:XFD7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72" t="s">
        <v>26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</row>
    <row r="3" spans="1:12" ht="11.45" customHeight="1" x14ac:dyDescent="0.25"/>
    <row r="4" spans="1:12" ht="24" customHeight="1" x14ac:dyDescent="0.3">
      <c r="A4" s="28" t="s">
        <v>27</v>
      </c>
      <c r="B4" s="73" t="s">
        <v>28</v>
      </c>
      <c r="C4" s="73"/>
      <c r="D4" s="73"/>
      <c r="E4" s="73"/>
      <c r="F4" s="73" t="s">
        <v>29</v>
      </c>
      <c r="G4" s="73"/>
      <c r="H4" s="73"/>
      <c r="I4" s="73" t="s">
        <v>30</v>
      </c>
      <c r="J4" s="73"/>
      <c r="K4" s="73"/>
      <c r="L4" s="73"/>
    </row>
    <row r="5" spans="1:12" ht="66" customHeight="1" x14ac:dyDescent="0.3">
      <c r="A5" s="24">
        <f>ShelterTool!B4</f>
        <v>0</v>
      </c>
      <c r="B5" s="74">
        <f>ShelterTool!B2</f>
        <v>0</v>
      </c>
      <c r="C5" s="75"/>
      <c r="D5" s="75"/>
      <c r="E5" s="76"/>
      <c r="F5" s="74">
        <f>ShelterTool!B3</f>
        <v>0</v>
      </c>
      <c r="G5" s="75"/>
      <c r="H5" s="76"/>
      <c r="I5" s="77"/>
      <c r="J5" s="78"/>
      <c r="K5" s="78"/>
      <c r="L5" s="79"/>
    </row>
    <row r="6" spans="1:12" ht="27" customHeight="1" x14ac:dyDescent="0.25">
      <c r="A6" s="64" t="s">
        <v>31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6"/>
    </row>
    <row r="7" spans="1:12" ht="49.15" customHeight="1" x14ac:dyDescent="0.25">
      <c r="A7" s="69" t="s">
        <v>8</v>
      </c>
      <c r="B7" s="70"/>
      <c r="C7" s="70"/>
      <c r="D7" s="70"/>
      <c r="E7" s="70"/>
      <c r="F7" s="71"/>
      <c r="G7" s="67" t="s">
        <v>32</v>
      </c>
      <c r="H7" s="68"/>
      <c r="I7" s="67" t="s">
        <v>33</v>
      </c>
      <c r="J7" s="68"/>
      <c r="K7" s="67" t="s">
        <v>34</v>
      </c>
      <c r="L7" s="68"/>
    </row>
    <row r="8" spans="1:12" ht="31.9" customHeight="1" x14ac:dyDescent="0.3">
      <c r="A8" s="81" t="str">
        <f>ShelterTool!A13</f>
        <v>Documentation of Homlessness</v>
      </c>
      <c r="B8" s="82"/>
      <c r="C8" s="82"/>
      <c r="D8" s="82"/>
      <c r="E8" s="82"/>
      <c r="F8" s="83"/>
      <c r="G8" s="84">
        <f>ShelterTool!AZ35</f>
        <v>50</v>
      </c>
      <c r="H8" s="84"/>
      <c r="I8" s="84">
        <f>ShelterTool!AZ36</f>
        <v>0</v>
      </c>
      <c r="J8" s="84"/>
      <c r="K8" s="80">
        <f t="shared" ref="K8:K13" si="0">1-(I8/G8)</f>
        <v>1</v>
      </c>
      <c r="L8" s="80"/>
    </row>
    <row r="9" spans="1:12" ht="31.9" customHeight="1" x14ac:dyDescent="0.3">
      <c r="A9" s="81" t="str">
        <f>ShelterTool!A15</f>
        <v>Termination and Appeals Acknowledgement</v>
      </c>
      <c r="B9" s="82"/>
      <c r="C9" s="82"/>
      <c r="D9" s="82"/>
      <c r="E9" s="82"/>
      <c r="F9" s="83"/>
      <c r="G9" s="84">
        <f>ShelterTool!AZ39</f>
        <v>50</v>
      </c>
      <c r="H9" s="84"/>
      <c r="I9" s="84">
        <f>ShelterTool!AZ40</f>
        <v>0</v>
      </c>
      <c r="J9" s="84"/>
      <c r="K9" s="80">
        <f t="shared" si="0"/>
        <v>1</v>
      </c>
      <c r="L9" s="80"/>
    </row>
    <row r="10" spans="1:12" ht="31.9" customHeight="1" x14ac:dyDescent="0.3">
      <c r="A10" s="81" t="str">
        <f>ShelterTool!A17</f>
        <v>Termination and Appeals Documentation</v>
      </c>
      <c r="B10" s="82"/>
      <c r="C10" s="82"/>
      <c r="D10" s="82"/>
      <c r="E10" s="82"/>
      <c r="F10" s="83"/>
      <c r="G10" s="84">
        <f>ShelterTool!AZ43</f>
        <v>50</v>
      </c>
      <c r="H10" s="84"/>
      <c r="I10" s="84">
        <f>ShelterTool!AZ44</f>
        <v>0</v>
      </c>
      <c r="J10" s="84"/>
      <c r="K10" s="80">
        <f t="shared" ref="K10" si="1">1-(I10/G10)</f>
        <v>1</v>
      </c>
      <c r="L10" s="80"/>
    </row>
    <row r="11" spans="1:12" ht="31.9" customHeight="1" x14ac:dyDescent="0.3">
      <c r="A11" s="81" t="str">
        <f>ShelterTool!A19</f>
        <v xml:space="preserve"> Individualized Housing Stability Plans</v>
      </c>
      <c r="B11" s="82"/>
      <c r="C11" s="82"/>
      <c r="D11" s="82"/>
      <c r="E11" s="82"/>
      <c r="F11" s="83"/>
      <c r="G11" s="84">
        <f>ShelterTool!AZ47</f>
        <v>50</v>
      </c>
      <c r="H11" s="84"/>
      <c r="I11" s="84">
        <f>ShelterTool!AZ48</f>
        <v>0</v>
      </c>
      <c r="J11" s="84"/>
      <c r="K11" s="80">
        <f t="shared" si="0"/>
        <v>1</v>
      </c>
      <c r="L11" s="80"/>
    </row>
    <row r="12" spans="1:12" ht="31.9" customHeight="1" x14ac:dyDescent="0.3">
      <c r="A12" s="81" t="str">
        <f>ShelterTool!A21</f>
        <v xml:space="preserve"> Case file documentation</v>
      </c>
      <c r="B12" s="82"/>
      <c r="C12" s="82"/>
      <c r="D12" s="82"/>
      <c r="E12" s="82"/>
      <c r="F12" s="83"/>
      <c r="G12" s="84">
        <f>ShelterTool!AZ51</f>
        <v>50</v>
      </c>
      <c r="H12" s="84"/>
      <c r="I12" s="84">
        <f>ShelterTool!AZ52</f>
        <v>0</v>
      </c>
      <c r="J12" s="84"/>
      <c r="K12" s="80">
        <f t="shared" ref="K12" si="2">1-(I12/G12)</f>
        <v>1</v>
      </c>
      <c r="L12" s="80"/>
    </row>
    <row r="13" spans="1:12" ht="31.9" customHeight="1" x14ac:dyDescent="0.3">
      <c r="A13" s="81" t="str">
        <f>ShelterTool!A23</f>
        <v xml:space="preserve"> Assessment/Prioritization (HAST/RPT)</v>
      </c>
      <c r="B13" s="82"/>
      <c r="C13" s="82"/>
      <c r="D13" s="82"/>
      <c r="E13" s="82"/>
      <c r="F13" s="83"/>
      <c r="G13" s="84">
        <f>ShelterTool!AZ55</f>
        <v>50</v>
      </c>
      <c r="H13" s="84"/>
      <c r="I13" s="84">
        <f>ShelterTool!AZ56</f>
        <v>0</v>
      </c>
      <c r="J13" s="84"/>
      <c r="K13" s="80">
        <f t="shared" si="0"/>
        <v>1</v>
      </c>
      <c r="L13" s="80"/>
    </row>
    <row r="14" spans="1:12" ht="31.9" customHeight="1" x14ac:dyDescent="0.3">
      <c r="A14" s="94" t="s">
        <v>40</v>
      </c>
      <c r="B14" s="94"/>
      <c r="C14" s="94"/>
      <c r="D14" s="94"/>
      <c r="E14" s="94"/>
      <c r="F14" s="94"/>
      <c r="G14" s="84">
        <f>SUM(G8:H13)</f>
        <v>300</v>
      </c>
      <c r="H14" s="84"/>
      <c r="I14" s="84">
        <f>SUM(I8:J13)</f>
        <v>0</v>
      </c>
      <c r="J14" s="84"/>
      <c r="K14" s="80">
        <f t="shared" ref="K14" si="3">1-(I14/G14)</f>
        <v>1</v>
      </c>
      <c r="L14" s="80"/>
    </row>
    <row r="15" spans="1:12" ht="27" customHeight="1" x14ac:dyDescent="0.25">
      <c r="A15" s="85" t="s">
        <v>35</v>
      </c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7"/>
    </row>
    <row r="16" spans="1:12" ht="12.75" customHeight="1" x14ac:dyDescent="0.25">
      <c r="A16" s="88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90"/>
    </row>
    <row r="17" spans="1:12" ht="189.75" customHeight="1" x14ac:dyDescent="0.25">
      <c r="A17" s="91"/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3"/>
    </row>
    <row r="18" spans="1:12" ht="21" x14ac:dyDescent="0.25">
      <c r="A18" s="98" t="s">
        <v>36</v>
      </c>
      <c r="B18" s="86"/>
      <c r="C18" s="86"/>
      <c r="D18" s="86"/>
      <c r="E18" s="86"/>
      <c r="F18" s="86"/>
      <c r="G18" s="86"/>
      <c r="H18" s="86"/>
      <c r="I18" s="86"/>
      <c r="J18" s="86"/>
      <c r="K18" s="86"/>
      <c r="L18" s="87"/>
    </row>
    <row r="19" spans="1:12" ht="31.9" customHeight="1" thickTop="1" thickBot="1" x14ac:dyDescent="0.55000000000000004">
      <c r="A19" s="25"/>
      <c r="B19" s="96" t="s">
        <v>37</v>
      </c>
      <c r="C19" s="96"/>
      <c r="D19" s="96"/>
      <c r="E19" s="96"/>
      <c r="F19" s="96"/>
      <c r="G19" s="96"/>
      <c r="H19" s="96"/>
      <c r="I19" s="96"/>
      <c r="J19" s="96"/>
      <c r="K19" s="96"/>
      <c r="L19" s="97"/>
    </row>
    <row r="20" spans="1:12" ht="31.9" customHeight="1" thickTop="1" thickBot="1" x14ac:dyDescent="0.55000000000000004">
      <c r="A20" s="25" t="s">
        <v>38</v>
      </c>
      <c r="B20" s="96" t="s">
        <v>39</v>
      </c>
      <c r="C20" s="96"/>
      <c r="D20" s="96"/>
      <c r="E20" s="96"/>
      <c r="F20" s="96"/>
      <c r="G20" s="96"/>
      <c r="H20" s="96"/>
      <c r="I20" s="96"/>
      <c r="J20" s="96"/>
      <c r="K20" s="96"/>
      <c r="L20" s="97"/>
    </row>
    <row r="21" spans="1:12" ht="13.9" customHeight="1" thickTop="1" thickBot="1" x14ac:dyDescent="0.3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</row>
    <row r="22" spans="1:12" ht="31.9" customHeight="1" thickTop="1" thickBot="1" x14ac:dyDescent="0.35">
      <c r="A22" s="27">
        <v>1</v>
      </c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</row>
    <row r="23" spans="1:12" ht="31.9" customHeight="1" thickTop="1" thickBot="1" x14ac:dyDescent="0.35">
      <c r="A23" s="27">
        <v>2</v>
      </c>
      <c r="B23" s="99"/>
      <c r="C23" s="99"/>
      <c r="D23" s="99"/>
      <c r="E23" s="99"/>
      <c r="F23" s="99"/>
      <c r="G23" s="99"/>
      <c r="H23" s="99"/>
      <c r="I23" s="99"/>
      <c r="J23" s="99"/>
      <c r="K23" s="99"/>
      <c r="L23" s="99"/>
    </row>
    <row r="24" spans="1:12" ht="31.9" customHeight="1" thickTop="1" thickBot="1" x14ac:dyDescent="0.35">
      <c r="A24" s="27">
        <v>3</v>
      </c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</row>
    <row r="25" spans="1:12" ht="31.9" customHeight="1" thickTop="1" thickBot="1" x14ac:dyDescent="0.35">
      <c r="A25" s="27">
        <v>4</v>
      </c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</row>
    <row r="26" spans="1:12" ht="31.9" customHeight="1" thickTop="1" thickBot="1" x14ac:dyDescent="0.35">
      <c r="A26" s="27">
        <v>5</v>
      </c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</row>
    <row r="27" spans="1:12" ht="31.9" customHeight="1" thickTop="1" x14ac:dyDescent="0.25"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</row>
    <row r="28" spans="1:12" ht="31.9" customHeight="1" x14ac:dyDescent="0.25"/>
    <row r="29" spans="1:12" ht="31.9" customHeight="1" x14ac:dyDescent="0.25"/>
  </sheetData>
  <mergeCells count="52">
    <mergeCell ref="B27:L27"/>
    <mergeCell ref="B20:L20"/>
    <mergeCell ref="A18:L18"/>
    <mergeCell ref="B19:L19"/>
    <mergeCell ref="B22:L22"/>
    <mergeCell ref="B23:L23"/>
    <mergeCell ref="B24:L24"/>
    <mergeCell ref="B25:L25"/>
    <mergeCell ref="B26:L26"/>
    <mergeCell ref="A16:L16"/>
    <mergeCell ref="A17:L17"/>
    <mergeCell ref="K13:L13"/>
    <mergeCell ref="G13:H13"/>
    <mergeCell ref="I13:J13"/>
    <mergeCell ref="A13:F13"/>
    <mergeCell ref="A14:F14"/>
    <mergeCell ref="G14:H14"/>
    <mergeCell ref="I14:J14"/>
    <mergeCell ref="K14:L14"/>
    <mergeCell ref="A15:L15"/>
    <mergeCell ref="A9:F9"/>
    <mergeCell ref="A11:F11"/>
    <mergeCell ref="G9:H9"/>
    <mergeCell ref="G11:H11"/>
    <mergeCell ref="A10:F10"/>
    <mergeCell ref="G10:H10"/>
    <mergeCell ref="I10:J10"/>
    <mergeCell ref="K10:L10"/>
    <mergeCell ref="A12:F12"/>
    <mergeCell ref="G12:H12"/>
    <mergeCell ref="I12:J12"/>
    <mergeCell ref="K8:L8"/>
    <mergeCell ref="A8:F8"/>
    <mergeCell ref="G8:H8"/>
    <mergeCell ref="I8:J8"/>
    <mergeCell ref="K12:L12"/>
    <mergeCell ref="I9:J9"/>
    <mergeCell ref="I11:J11"/>
    <mergeCell ref="K9:L9"/>
    <mergeCell ref="K11:L11"/>
    <mergeCell ref="A2:L2"/>
    <mergeCell ref="B4:E4"/>
    <mergeCell ref="F4:H4"/>
    <mergeCell ref="I4:L4"/>
    <mergeCell ref="B5:E5"/>
    <mergeCell ref="F5:H5"/>
    <mergeCell ref="I5:L5"/>
    <mergeCell ref="A6:L6"/>
    <mergeCell ref="K7:L7"/>
    <mergeCell ref="I7:J7"/>
    <mergeCell ref="G7:H7"/>
    <mergeCell ref="A7:F7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_ApprovalAssignedTo xmlns="986c77e2-f583-4761-9422-c4a8c3822a91">
      <UserInfo>
        <DisplayName/>
        <AccountId xsi:nil="true"/>
        <AccountType/>
      </UserInfo>
    </_ApprovalAssignedTo>
    <_ApprovalStatus xmlns="986c77e2-f583-4761-9422-c4a8c3822a91">0</_ApprovalStatus>
    <_ApprovalRespondedBy xmlns="986c77e2-f583-4761-9422-c4a8c3822a91">
      <UserInfo>
        <DisplayName/>
        <AccountId xsi:nil="true"/>
        <AccountType/>
      </UserInfo>
    </_ApprovalRespondedBy>
    <FileLink xmlns="986c77e2-f583-4761-9422-c4a8c3822a91">
      <Url xsi:nil="true"/>
      <Description xsi:nil="true"/>
    </FileLink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customXml/itemProps2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C1DA5C-0E52-4F36-9F17-445DDBBC0B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ShelterTool</vt:lpstr>
      <vt:lpstr>ES 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dcterms:created xsi:type="dcterms:W3CDTF">2025-03-11T13:11:25Z</dcterms:created>
  <dcterms:modified xsi:type="dcterms:W3CDTF">2026-04-29T20:11:10Z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