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92" documentId="8_{BC97205E-7EF6-48A4-A65C-914AEBC66550}" xr6:coauthVersionLast="47" xr6:coauthVersionMax="47" xr10:uidLastSave="{CD500203-E2D4-4103-92EB-571D07A03D8D}"/>
  <bookViews>
    <workbookView xWindow="-120" yWindow="-120" windowWidth="29040" windowHeight="15720" xr2:uid="{35E569F8-AEA9-4966-ADFD-9D3BE762838F}"/>
  </bookViews>
  <sheets>
    <sheet name="DIVTool" sheetId="1" r:id="rId1"/>
    <sheet name="DIV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2" l="1"/>
  <c r="AY33" i="1"/>
  <c r="AX33" i="1"/>
  <c r="AW33" i="1"/>
  <c r="AV33" i="1"/>
  <c r="AU33" i="1"/>
  <c r="AT33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C1" i="1"/>
  <c r="D1" i="1" s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9" i="2"/>
  <c r="A30" i="1"/>
  <c r="A26" i="1"/>
  <c r="AZ31" i="1" l="1"/>
  <c r="AZ32" i="1"/>
  <c r="G9" i="2" s="1"/>
  <c r="AZ33" i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8" i="2" l="1"/>
  <c r="AY29" i="1"/>
  <c r="AX29" i="1"/>
  <c r="AW29" i="1"/>
  <c r="AY28" i="1"/>
  <c r="AX28" i="1"/>
  <c r="AW28" i="1"/>
  <c r="AY27" i="1"/>
  <c r="AX27" i="1"/>
  <c r="AW27" i="1"/>
  <c r="AV29" i="1"/>
  <c r="AU29" i="1"/>
  <c r="AT29" i="1"/>
  <c r="AV28" i="1"/>
  <c r="AU28" i="1"/>
  <c r="AT28" i="1"/>
  <c r="AV27" i="1"/>
  <c r="AU27" i="1"/>
  <c r="AT27" i="1"/>
  <c r="AS29" i="1"/>
  <c r="AR29" i="1"/>
  <c r="AQ29" i="1"/>
  <c r="AS28" i="1"/>
  <c r="AR28" i="1"/>
  <c r="AQ28" i="1"/>
  <c r="AS27" i="1"/>
  <c r="AR27" i="1"/>
  <c r="AQ27" i="1"/>
  <c r="AP29" i="1"/>
  <c r="AP28" i="1"/>
  <c r="AP27" i="1"/>
  <c r="AO29" i="1"/>
  <c r="AO28" i="1"/>
  <c r="AO27" i="1"/>
  <c r="AN29" i="1"/>
  <c r="AN28" i="1"/>
  <c r="AN27" i="1"/>
  <c r="AM29" i="1"/>
  <c r="AM28" i="1"/>
  <c r="AM27" i="1"/>
  <c r="AL29" i="1"/>
  <c r="AL28" i="1"/>
  <c r="AL27" i="1"/>
  <c r="AK29" i="1"/>
  <c r="AK28" i="1"/>
  <c r="AK27" i="1"/>
  <c r="AJ29" i="1"/>
  <c r="AJ28" i="1"/>
  <c r="AJ27" i="1"/>
  <c r="AI29" i="1"/>
  <c r="AH29" i="1"/>
  <c r="AI28" i="1"/>
  <c r="AH28" i="1"/>
  <c r="AI27" i="1"/>
  <c r="AH27" i="1"/>
  <c r="AG29" i="1"/>
  <c r="AG28" i="1"/>
  <c r="AG27" i="1"/>
  <c r="A5" i="2"/>
  <c r="B5" i="2"/>
  <c r="F5" i="2"/>
  <c r="AF29" i="1" l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AZ29" i="1" l="1"/>
  <c r="I8" i="2" s="1"/>
  <c r="AZ28" i="1"/>
  <c r="G8" i="2" s="1"/>
  <c r="AZ27" i="1"/>
  <c r="K9" i="2" l="1"/>
  <c r="K8" i="2"/>
</calcChain>
</file>

<file path=xl/sharedStrings.xml><?xml version="1.0" encoding="utf-8"?>
<sst xmlns="http://schemas.openxmlformats.org/spreadsheetml/2006/main" count="136" uniqueCount="82">
  <si>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</si>
  <si>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</si>
  <si>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</si>
  <si>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</si>
  <si>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</si>
  <si>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</si>
  <si>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</si>
  <si>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</si>
  <si>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</si>
  <si>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</si>
  <si>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r>
      <rPr>
        <b/>
        <sz val="16"/>
        <color rgb="FF000000"/>
        <rFont val="Calibri"/>
        <family val="2"/>
        <scheme val="minor"/>
      </rPr>
      <t>E3</t>
    </r>
    <r>
      <rPr>
        <sz val="12"/>
        <color rgb="FF000000"/>
        <rFont val="Calibri"/>
        <family val="2"/>
        <scheme val="minor"/>
      </rPr>
      <t xml:space="preserve"> Documentation of at Risk of Homlessness</t>
    </r>
  </si>
  <si>
    <r>
      <rPr>
        <b/>
        <sz val="16"/>
        <color rgb="FF000000"/>
        <rFont val="Calibri"/>
        <family val="2"/>
      </rPr>
      <t>G2</t>
    </r>
    <r>
      <rPr>
        <sz val="16"/>
        <color rgb="FF000000"/>
        <rFont val="Calibri"/>
        <family val="2"/>
      </rPr>
      <t xml:space="preserve"> </t>
    </r>
    <r>
      <rPr>
        <sz val="12"/>
        <color rgb="FF000000"/>
        <rFont val="Calibri"/>
        <family val="2"/>
      </rPr>
      <t>Case file documentation</t>
    </r>
  </si>
  <si>
    <t>Yes</t>
  </si>
  <si>
    <t>No</t>
  </si>
  <si>
    <t>N/A</t>
  </si>
  <si>
    <t>Files Reviewed</t>
  </si>
  <si>
    <t>Applicable Files</t>
  </si>
  <si>
    <t>Non Compliant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</si>
  <si>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</si>
  <si>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</si>
  <si>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</si>
  <si>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</si>
  <si>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</si>
  <si>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</si>
  <si>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</si>
  <si>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</si>
  <si>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</si>
  <si>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</si>
  <si>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</si>
  <si>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</si>
  <si>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</si>
  <si>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Diversion</t>
  </si>
  <si>
    <t>PR&amp;C Exit Interview Form (Diversion)</t>
  </si>
  <si>
    <t>Qualifying Conditions</t>
  </si>
  <si>
    <t>A household may be considered at risk if they:</t>
  </si>
  <si>
    <t>Required Documentation</t>
  </si>
  <si>
    <t>Agencies must document all of the following:</t>
  </si>
  <si>
    <t>1. Imminent loss of housing</t>
  </si>
  <si>
    <t>Examples: eviction notice, court order, or written statement from a landlord, host family, or friend with a move-out date</t>
  </si>
  <si>
    <t>2. No other safe and appropriate housing options</t>
  </si>
  <si>
    <t>3. Lack of financial resources or support networks</t>
  </si>
  <si>
    <t>Documentation Standards</t>
  </si>
  <si>
    <t>Third-party documentation should be obtained when available</t>
  </si>
  <si>
    <t>Self-certification may be used when other documentation cannot be reasonably obtained</t>
  </si>
  <si>
    <r>
      <t xml:space="preserve">Are staying in a </t>
    </r>
    <r>
      <rPr>
        <b/>
        <sz val="11"/>
        <color theme="1"/>
        <rFont val="Calibri"/>
        <family val="2"/>
        <scheme val="minor"/>
      </rPr>
      <t>hotel or motel not paid for by a government or charity</t>
    </r>
  </si>
  <si>
    <r>
      <t xml:space="preserve">Are </t>
    </r>
    <r>
      <rPr>
        <b/>
        <sz val="11"/>
        <color theme="1"/>
        <rFont val="Calibri"/>
        <family val="2"/>
        <scheme val="minor"/>
      </rPr>
      <t>exiting a publicly funded institution or system of care</t>
    </r>
  </si>
  <si>
    <r>
      <t xml:space="preserve">All documentation must be 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</si>
  <si>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To qualify as </t>
    </r>
    <r>
      <rPr>
        <b/>
        <sz val="11"/>
        <color theme="1"/>
        <rFont val="Calibri"/>
        <family val="2"/>
        <scheme val="minor"/>
      </rPr>
      <t>at risk of homelessness</t>
    </r>
    <r>
      <rPr>
        <sz val="11"/>
        <color theme="1"/>
        <rFont val="Calibri"/>
        <family val="2"/>
        <scheme val="minor"/>
      </rPr>
      <t xml:space="preserve"> under ESG, a participant must meet HUD’s definition at program entry (</t>
    </r>
    <r>
      <rPr>
        <b/>
        <sz val="11"/>
        <color theme="1"/>
        <rFont val="Calibri"/>
        <family val="2"/>
        <scheme val="minor"/>
      </rPr>
      <t>24 CFR §576.2</t>
    </r>
    <r>
      <rPr>
        <sz val="11"/>
        <color theme="1"/>
        <rFont val="Calibri"/>
        <family val="2"/>
        <scheme val="minor"/>
      </rPr>
      <t xml:space="preserve">). The household must </t>
    </r>
    <r>
      <rPr>
        <b/>
        <sz val="11"/>
        <color theme="1"/>
        <rFont val="Calibri"/>
        <family val="2"/>
        <scheme val="minor"/>
      </rPr>
      <t>lack the resources and support networks</t>
    </r>
    <r>
      <rPr>
        <sz val="11"/>
        <color theme="1"/>
        <rFont val="Calibri"/>
        <family val="2"/>
        <scheme val="minor"/>
      </rPr>
      <t xml:space="preserve"> needed to keep their current housing and must meet at least </t>
    </r>
    <r>
      <rPr>
        <b/>
        <sz val="11"/>
        <color theme="1"/>
        <rFont val="Calibri"/>
        <family val="2"/>
        <scheme val="minor"/>
      </rPr>
      <t>one qualifying condition</t>
    </r>
    <r>
      <rPr>
        <sz val="11"/>
        <color theme="1"/>
        <rFont val="Calibri"/>
        <family val="2"/>
        <scheme val="minor"/>
      </rPr>
      <t>.</t>
    </r>
  </si>
  <si>
    <r>
      <t xml:space="preserve">Have </t>
    </r>
    <r>
      <rPr>
        <b/>
        <sz val="11"/>
        <color theme="1"/>
        <rFont val="Calibri"/>
        <family val="2"/>
        <scheme val="minor"/>
      </rPr>
      <t>moved two or more times in the past 60 days</t>
    </r>
    <r>
      <rPr>
        <sz val="11"/>
        <color theme="1"/>
        <rFont val="Calibri"/>
        <family val="2"/>
        <scheme val="minor"/>
      </rPr>
      <t xml:space="preserve"> due to economic reasons</t>
    </r>
  </si>
  <si>
    <r>
      <t xml:space="preserve">Are </t>
    </r>
    <r>
      <rPr>
        <b/>
        <sz val="11"/>
        <color theme="1"/>
        <rFont val="Calibri"/>
        <family val="2"/>
        <scheme val="minor"/>
      </rPr>
      <t>living with others (doubling up)</t>
    </r>
    <r>
      <rPr>
        <sz val="11"/>
        <color theme="1"/>
        <rFont val="Calibri"/>
        <family val="2"/>
        <scheme val="minor"/>
      </rPr>
      <t xml:space="preserve"> because of financial hardship</t>
    </r>
  </si>
  <si>
    <r>
      <t xml:space="preserve">Have received a </t>
    </r>
    <r>
      <rPr>
        <b/>
        <sz val="11"/>
        <color theme="1"/>
        <rFont val="Calibri"/>
        <family val="2"/>
        <scheme val="minor"/>
      </rPr>
      <t>written eviction notice</t>
    </r>
    <r>
      <rPr>
        <sz val="11"/>
        <color theme="1"/>
        <rFont val="Calibri"/>
        <family val="2"/>
        <scheme val="minor"/>
      </rPr>
      <t xml:space="preserve"> requiring them to leave within 21 days</t>
    </r>
  </si>
  <si>
    <r>
      <t xml:space="preserve">Are living in </t>
    </r>
    <r>
      <rPr>
        <b/>
        <sz val="11"/>
        <color theme="1"/>
        <rFont val="Calibri"/>
        <family val="2"/>
        <scheme val="minor"/>
      </rPr>
      <t>overcrowded housing</t>
    </r>
    <r>
      <rPr>
        <sz val="11"/>
        <color theme="1"/>
        <rFont val="Calibri"/>
        <family val="2"/>
        <scheme val="minor"/>
      </rPr>
      <t xml:space="preserve"> (more than 1.5 persons per room)</t>
    </r>
  </si>
  <si>
    <r>
      <t xml:space="preserve">Are living in </t>
    </r>
    <r>
      <rPr>
        <b/>
        <sz val="11"/>
        <color theme="1"/>
        <rFont val="Calibri"/>
        <family val="2"/>
        <scheme val="minor"/>
      </rPr>
      <t>unstable housing conditions</t>
    </r>
    <r>
      <rPr>
        <sz val="11"/>
        <color theme="1"/>
        <rFont val="Calibri"/>
        <family val="2"/>
        <scheme val="minor"/>
      </rPr>
      <t xml:space="preserve"> that increase the risk of homelessness</t>
    </r>
  </si>
  <si>
    <r>
      <t xml:space="preserve">Documented through </t>
    </r>
    <r>
      <rPr>
        <b/>
        <sz val="11"/>
        <color theme="1"/>
        <rFont val="Calibri"/>
        <family val="2"/>
        <scheme val="minor"/>
      </rPr>
      <t>participant self-certification</t>
    </r>
    <r>
      <rPr>
        <sz val="11"/>
        <color theme="1"/>
        <rFont val="Calibri"/>
        <family val="2"/>
        <scheme val="minor"/>
      </rPr>
      <t xml:space="preserve"> when other verification is not available</t>
    </r>
  </si>
  <si>
    <r>
      <t xml:space="preserve">Documented through </t>
    </r>
    <r>
      <rPr>
        <b/>
        <sz val="11"/>
        <color theme="1"/>
        <rFont val="Calibri"/>
        <family val="2"/>
        <scheme val="minor"/>
      </rPr>
      <t>participant self-certification</t>
    </r>
    <r>
      <rPr>
        <sz val="11"/>
        <color theme="1"/>
        <rFont val="Calibri"/>
        <family val="2"/>
        <scheme val="minor"/>
      </rPr>
      <t xml:space="preserve"> and, when possible, supporting financial information</t>
    </r>
  </si>
  <si>
    <r>
      <t xml:space="preserve">Proper documentation ensures that eligibility is </t>
    </r>
    <r>
      <rPr>
        <b/>
        <sz val="11"/>
        <color theme="1"/>
        <rFont val="Calibri"/>
        <family val="2"/>
        <scheme val="minor"/>
      </rPr>
      <t>clearly supported and compliant with HUD ESG requirements</t>
    </r>
    <r>
      <rPr>
        <sz val="11"/>
        <color theme="1"/>
        <rFont val="Calibri"/>
        <family val="2"/>
        <scheme val="minor"/>
      </rPr>
      <t>.</t>
    </r>
  </si>
  <si>
    <t xml:space="preserve">Documentation of At Risk of Homelessness </t>
  </si>
  <si>
    <t xml:space="preserve">Case Notes &amp; Documentation </t>
  </si>
  <si>
    <r>
      <t xml:space="preserve">Case notes are written records that document </t>
    </r>
    <r>
      <rPr>
        <b/>
        <sz val="11"/>
        <color theme="1"/>
        <rFont val="Calibri"/>
        <family val="2"/>
        <scheme val="minor"/>
      </rPr>
      <t>contacts, services, and progress</t>
    </r>
    <r>
      <rPr>
        <sz val="11"/>
        <color theme="1"/>
        <rFont val="Calibri"/>
        <family val="2"/>
        <scheme val="minor"/>
      </rPr>
      <t xml:space="preserve"> for each participant. They show how the program is helping the participant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, as required under HUD ESG case management standards (</t>
    </r>
    <r>
      <rPr>
        <b/>
        <sz val="11"/>
        <color theme="1"/>
        <rFont val="Calibri"/>
        <family val="2"/>
        <scheme val="minor"/>
      </rPr>
      <t>24 CFR §576.401</t>
    </r>
    <r>
      <rPr>
        <sz val="11"/>
        <color theme="1"/>
        <rFont val="Calibri"/>
        <family val="2"/>
        <scheme val="minor"/>
      </rPr>
      <t>).</t>
    </r>
  </si>
  <si>
    <t>Purpose of Case Notes</t>
  </si>
  <si>
    <t>Case notes must clearly document:</t>
  </si>
  <si>
    <r>
      <t>Contacts</t>
    </r>
    <r>
      <rPr>
        <sz val="11"/>
        <color theme="1"/>
        <rFont val="Calibri"/>
        <family val="2"/>
        <scheme val="minor"/>
      </rPr>
      <t xml:space="preserve"> between staff and participants</t>
    </r>
  </si>
  <si>
    <r>
      <t>Services provided</t>
    </r>
    <r>
      <rPr>
        <sz val="11"/>
        <color theme="1"/>
        <rFont val="Calibri"/>
        <family val="2"/>
        <scheme val="minor"/>
      </rPr>
      <t xml:space="preserve"> and referrals made</t>
    </r>
  </si>
  <si>
    <t>Progress toward obtaining or maintaining permanent housing</t>
  </si>
  <si>
    <r>
      <t>Barriers to housing</t>
    </r>
    <r>
      <rPr>
        <sz val="11"/>
        <color theme="1"/>
        <rFont val="Calibri"/>
        <family val="2"/>
        <scheme val="minor"/>
      </rPr>
      <t xml:space="preserve"> and steps taken to address them</t>
    </r>
  </si>
  <si>
    <t>Changes in the participant’s needs or circumstances</t>
  </si>
  <si>
    <t>Frequency of Contact</t>
  </si>
  <si>
    <r>
      <t xml:space="preserve">Participants should meet with a case manager </t>
    </r>
    <r>
      <rPr>
        <b/>
        <sz val="11"/>
        <color theme="1"/>
        <rFont val="Calibri"/>
        <family val="2"/>
        <scheme val="minor"/>
      </rPr>
      <t>regularly</t>
    </r>
    <r>
      <rPr>
        <sz val="11"/>
        <color theme="1"/>
        <rFont val="Calibri"/>
        <family val="2"/>
        <scheme val="minor"/>
      </rPr>
      <t xml:space="preserve">, typically </t>
    </r>
    <r>
      <rPr>
        <b/>
        <sz val="11"/>
        <color theme="1"/>
        <rFont val="Calibri"/>
        <family val="2"/>
        <scheme val="minor"/>
      </rPr>
      <t>at least once per month</t>
    </r>
    <r>
      <rPr>
        <sz val="11"/>
        <color theme="1"/>
        <rFont val="Calibri"/>
        <family val="2"/>
        <scheme val="minor"/>
      </rPr>
      <t>. These meetings must: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</si>
  <si>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housing progress and current barriers</t>
    </r>
  </si>
  <si>
    <t>Assess whether the participant still needs assistance</t>
  </si>
  <si>
    <r>
      <t xml:space="preserve">Determine if the </t>
    </r>
    <r>
      <rPr>
        <b/>
        <sz val="11"/>
        <color theme="1"/>
        <rFont val="Calibri"/>
        <family val="2"/>
        <scheme val="minor"/>
      </rPr>
      <t>type, amount, or duration of support</t>
    </r>
    <r>
      <rPr>
        <sz val="11"/>
        <color theme="1"/>
        <rFont val="Calibri"/>
        <family val="2"/>
        <scheme val="minor"/>
      </rPr>
      <t xml:space="preserve"> should change</t>
    </r>
  </si>
  <si>
    <r>
      <t xml:space="preserve">Include a review of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</si>
  <si>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r>
      <t xml:space="preserve">At least </t>
    </r>
    <r>
      <rPr>
        <b/>
        <sz val="11"/>
        <color theme="1"/>
        <rFont val="Calibri"/>
        <family val="2"/>
        <scheme val="minor"/>
      </rPr>
      <t>one case note per month</t>
    </r>
    <r>
      <rPr>
        <sz val="11"/>
        <color theme="1"/>
        <rFont val="Calibri"/>
        <family val="2"/>
        <scheme val="minor"/>
      </rPr>
      <t xml:space="preserve"> must clearly show:</t>
    </r>
  </si>
  <si>
    <r>
      <t xml:space="preserve">A </t>
    </r>
    <r>
      <rPr>
        <b/>
        <sz val="11"/>
        <color theme="1"/>
        <rFont val="Calibri"/>
        <family val="2"/>
        <scheme val="minor"/>
      </rPr>
      <t>review of the IHSP</t>
    </r>
    <r>
      <rPr>
        <sz val="11"/>
        <color theme="1"/>
        <rFont val="Calibri"/>
        <family val="2"/>
        <scheme val="minor"/>
      </rPr>
      <t>, and</t>
    </r>
  </si>
  <si>
    <r>
      <t>Progress or lack of progress</t>
    </r>
    <r>
      <rPr>
        <sz val="11"/>
        <color theme="1"/>
        <rFont val="Calibri"/>
        <family val="2"/>
        <scheme val="minor"/>
      </rPr>
      <t xml:space="preserve"> toward housing goals</t>
    </r>
  </si>
  <si>
    <t>Case notes must be:</t>
  </si>
  <si>
    <t>Accurate and up to date</t>
  </si>
  <si>
    <r>
      <t>Entered promptly</t>
    </r>
    <r>
      <rPr>
        <sz val="11"/>
        <color theme="1"/>
        <rFont val="Calibri"/>
        <family val="2"/>
        <scheme val="minor"/>
      </rPr>
      <t xml:space="preserve"> after each contact</t>
    </r>
  </si>
  <si>
    <t>Clear, factual, and focused on outcomes</t>
  </si>
  <si>
    <r>
      <t xml:space="preserve">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</si>
  <si>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Well-documented case notes demonstrate that services are </t>
    </r>
    <r>
      <rPr>
        <b/>
        <sz val="11"/>
        <color theme="1"/>
        <rFont val="Calibri"/>
        <family val="2"/>
        <scheme val="minor"/>
      </rPr>
      <t>consistent, responsive, and focused on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</si>
  <si>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 xml:space="preserve">Diversion Monitoring Tool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</si>
</sst>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6"/>
      <color rgb="FF000000"/>
      <name val="Calibri"/>
      <family val="2"/>
    </font>
    <font>
      <sz val="16"/>
      <color rgb="FF000000"/>
      <name val="Calibri"/>
      <family val="2"/>
    </font>
    <font>
      <sz val="12"/>
      <color rgb="FF000000"/>
      <name val="Calibri"/>
      <family val="2"/>
    </font>
    <font>
      <b/>
      <sz val="16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sz val="11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FFFFFF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6DCE4"/>
        <bgColor rgb="FF000000"/>
      </patternFill>
    </fill>
    <fill>
      <patternFill patternType="solid">
        <fgColor rgb="FF44546A"/>
        <bgColor rgb="FF000000"/>
      </patternFill>
    </fill>
    <fill>
      <patternFill patternType="solid">
        <fgColor theme="4" tint="-0.499984740745262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23" fillId="0" borderId="0"/>
    <xf numFmtId="9" fontId="23" fillId="0" borderId="0" applyFont="0" applyFill="0" applyBorder="0" applyAlignment="0" applyProtection="0"/>
  </cellStyleXfs>
  <cellXfs count="9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7" fillId="4" borderId="7" xfId="0" applyFont="1" applyFill="1" applyBorder="1"/>
    <xf numFmtId="0" fontId="7" fillId="5" borderId="1" xfId="0" applyFont="1" applyFill="1" applyBorder="1"/>
    <xf numFmtId="0" fontId="4" fillId="5" borderId="1" xfId="0" applyFont="1" applyFill="1" applyBorder="1"/>
    <xf numFmtId="0" fontId="0" fillId="0" borderId="1" xfId="0" applyBorder="1" applyAlignment="1">
      <alignment wrapText="1"/>
    </xf>
    <xf numFmtId="14" fontId="9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4" fillId="2" borderId="1" xfId="0" applyFont="1" applyFill="1" applyBorder="1"/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0" fontId="0" fillId="3" borderId="9" xfId="0" applyFill="1" applyBorder="1"/>
    <xf numFmtId="0" fontId="0" fillId="3" borderId="0" xfId="0" applyFill="1"/>
    <xf numFmtId="14" fontId="6" fillId="0" borderId="1" xfId="0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0" fillId="7" borderId="0" xfId="0" applyFill="1"/>
    <xf numFmtId="0" fontId="9" fillId="0" borderId="12" xfId="0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0" fillId="10" borderId="0" xfId="0" applyFill="1"/>
    <xf numFmtId="0" fontId="0" fillId="10" borderId="10" xfId="0" applyFill="1" applyBorder="1" applyAlignment="1">
      <alignment horizontal="center"/>
    </xf>
    <xf numFmtId="0" fontId="13" fillId="10" borderId="0" xfId="0" applyFont="1" applyFill="1"/>
    <xf numFmtId="0" fontId="9" fillId="10" borderId="4" xfId="0" applyFont="1" applyFill="1" applyBorder="1" applyAlignment="1">
      <alignment horizontal="left"/>
    </xf>
    <xf numFmtId="0" fontId="3" fillId="10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7" fillId="4" borderId="2" xfId="0" applyFont="1" applyFill="1" applyBorder="1"/>
    <xf numFmtId="0" fontId="6" fillId="0" borderId="0" xfId="0" applyFont="1" applyAlignment="1">
      <alignment horizontal="left" vertical="center" wrapText="1"/>
    </xf>
    <xf numFmtId="0" fontId="5" fillId="4" borderId="15" xfId="0" applyFont="1" applyFill="1" applyBorder="1" applyAlignment="1">
      <alignment horizontal="center"/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0" fontId="29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5" fillId="11" borderId="14" xfId="0" applyFont="1" applyFill="1" applyBorder="1" applyAlignment="1">
      <alignment horizontal="center" wrapText="1"/>
    </xf>
    <xf numFmtId="0" fontId="26" fillId="12" borderId="14" xfId="0" applyFont="1" applyFill="1" applyBorder="1" applyAlignment="1">
      <alignment horizontal="center" wrapText="1"/>
    </xf>
    <xf numFmtId="0" fontId="0" fillId="2" borderId="0" xfId="0" applyFill="1" applyAlignment="1">
      <alignment wrapText="1"/>
    </xf>
    <xf numFmtId="0" fontId="24" fillId="0" borderId="0" xfId="0" applyFont="1" applyAlignment="1">
      <alignment wrapText="1"/>
    </xf>
    <xf numFmtId="0" fontId="27" fillId="13" borderId="14" xfId="0" applyFont="1" applyFill="1" applyBorder="1"/>
    <xf numFmtId="0" fontId="22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20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2" fillId="9" borderId="2" xfId="0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wrapText="1"/>
    </xf>
    <xf numFmtId="0" fontId="15" fillId="9" borderId="2" xfId="0" applyFont="1" applyFill="1" applyBorder="1"/>
    <xf numFmtId="0" fontId="15" fillId="9" borderId="5" xfId="0" applyFont="1" applyFill="1" applyBorder="1"/>
    <xf numFmtId="0" fontId="15" fillId="9" borderId="3" xfId="0" applyFont="1" applyFill="1" applyBorder="1"/>
    <xf numFmtId="0" fontId="5" fillId="0" borderId="0" xfId="0" applyFont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9" fontId="9" fillId="0" borderId="1" xfId="1" applyFont="1" applyBorder="1" applyAlignment="1">
      <alignment horizontal="center"/>
    </xf>
    <xf numFmtId="0" fontId="22" fillId="5" borderId="2" xfId="0" applyFont="1" applyFill="1" applyBorder="1"/>
    <xf numFmtId="0" fontId="6" fillId="5" borderId="5" xfId="0" applyFont="1" applyFill="1" applyBorder="1"/>
    <xf numFmtId="0" fontId="6" fillId="5" borderId="3" xfId="0" applyFont="1" applyFill="1" applyBorder="1"/>
    <xf numFmtId="0" fontId="9" fillId="0" borderId="1" xfId="0" applyFont="1" applyBorder="1" applyAlignment="1">
      <alignment horizontal="center"/>
    </xf>
    <xf numFmtId="0" fontId="12" fillId="5" borderId="2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0" borderId="0" xfId="0"/>
    <xf numFmtId="0" fontId="9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vertical="center"/>
    </xf>
    <xf numFmtId="0" fontId="0" fillId="0" borderId="1" xfId="0" applyBorder="1"/>
    <xf numFmtId="0" fontId="16" fillId="6" borderId="2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9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AZ34"/>
  <sheetViews>
    <sheetView tabSelected="1" zoomScaleNormal="100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 activeCell="B14" sqref="B14"/>
    </sheetView>
  </sheetViews>
  <sheetFormatPr defaultRowHeight="15" customHeight="1" x14ac:dyDescent="0.25"/>
  <cols>
    <col min="1" max="1" width="56.7109375" customWidth="1"/>
    <col min="2" max="51" width="40.7109375" customWidth="1"/>
  </cols>
  <sheetData>
    <row r="1" spans="1:51" ht="36" customHeight="1" thickBot="1" x14ac:dyDescent="0.45">
      <c r="A1" s="48" t="s">
        <v>81</v>
      </c>
      <c r="B1" s="38">
        <v>1</v>
      </c>
      <c r="C1" s="38">
        <f>2</f>
        <v>2</v>
      </c>
      <c r="D1" s="38">
        <f>C1+1</f>
        <v>3</v>
      </c>
      <c r="E1" s="38">
        <f t="shared" ref="E1:AY1" si="0">D1+1</f>
        <v>4</v>
      </c>
      <c r="F1" s="38">
        <f t="shared" si="0"/>
        <v>5</v>
      </c>
      <c r="G1" s="38">
        <f t="shared" si="0"/>
        <v>6</v>
      </c>
      <c r="H1" s="38">
        <f t="shared" si="0"/>
        <v>7</v>
      </c>
      <c r="I1" s="38">
        <f t="shared" si="0"/>
        <v>8</v>
      </c>
      <c r="J1" s="38">
        <f t="shared" si="0"/>
        <v>9</v>
      </c>
      <c r="K1" s="38">
        <f t="shared" si="0"/>
        <v>10</v>
      </c>
      <c r="L1" s="38">
        <f t="shared" si="0"/>
        <v>11</v>
      </c>
      <c r="M1" s="38">
        <f t="shared" si="0"/>
        <v>12</v>
      </c>
      <c r="N1" s="38">
        <f t="shared" si="0"/>
        <v>13</v>
      </c>
      <c r="O1" s="38">
        <f t="shared" si="0"/>
        <v>14</v>
      </c>
      <c r="P1" s="38">
        <f t="shared" si="0"/>
        <v>15</v>
      </c>
      <c r="Q1" s="38">
        <f t="shared" si="0"/>
        <v>16</v>
      </c>
      <c r="R1" s="38">
        <f t="shared" si="0"/>
        <v>17</v>
      </c>
      <c r="S1" s="38">
        <f t="shared" si="0"/>
        <v>18</v>
      </c>
      <c r="T1" s="38">
        <f t="shared" si="0"/>
        <v>19</v>
      </c>
      <c r="U1" s="38">
        <f t="shared" si="0"/>
        <v>20</v>
      </c>
      <c r="V1" s="38">
        <f t="shared" si="0"/>
        <v>21</v>
      </c>
      <c r="W1" s="38">
        <f t="shared" si="0"/>
        <v>22</v>
      </c>
      <c r="X1" s="38">
        <f t="shared" si="0"/>
        <v>23</v>
      </c>
      <c r="Y1" s="38">
        <f t="shared" si="0"/>
        <v>24</v>
      </c>
      <c r="Z1" s="38">
        <f t="shared" si="0"/>
        <v>25</v>
      </c>
      <c r="AA1" s="38">
        <f t="shared" si="0"/>
        <v>26</v>
      </c>
      <c r="AB1" s="38">
        <f t="shared" si="0"/>
        <v>27</v>
      </c>
      <c r="AC1" s="38">
        <f t="shared" si="0"/>
        <v>28</v>
      </c>
      <c r="AD1" s="38">
        <f t="shared" si="0"/>
        <v>29</v>
      </c>
      <c r="AE1" s="38">
        <f t="shared" si="0"/>
        <v>30</v>
      </c>
      <c r="AF1" s="38">
        <f t="shared" si="0"/>
        <v>31</v>
      </c>
      <c r="AG1" s="38">
        <f t="shared" si="0"/>
        <v>32</v>
      </c>
      <c r="AH1" s="38">
        <f t="shared" si="0"/>
        <v>33</v>
      </c>
      <c r="AI1" s="38">
        <f t="shared" si="0"/>
        <v>34</v>
      </c>
      <c r="AJ1" s="38">
        <f t="shared" si="0"/>
        <v>35</v>
      </c>
      <c r="AK1" s="38">
        <f t="shared" si="0"/>
        <v>36</v>
      </c>
      <c r="AL1" s="38">
        <f t="shared" si="0"/>
        <v>37</v>
      </c>
      <c r="AM1" s="38">
        <f t="shared" si="0"/>
        <v>38</v>
      </c>
      <c r="AN1" s="38">
        <f t="shared" si="0"/>
        <v>39</v>
      </c>
      <c r="AO1" s="38">
        <f t="shared" si="0"/>
        <v>40</v>
      </c>
      <c r="AP1" s="38">
        <f t="shared" si="0"/>
        <v>41</v>
      </c>
      <c r="AQ1" s="38">
        <f t="shared" si="0"/>
        <v>42</v>
      </c>
      <c r="AR1" s="38">
        <f t="shared" si="0"/>
        <v>43</v>
      </c>
      <c r="AS1" s="38">
        <f t="shared" si="0"/>
        <v>44</v>
      </c>
      <c r="AT1" s="38">
        <f t="shared" si="0"/>
        <v>45</v>
      </c>
      <c r="AU1" s="38">
        <f t="shared" si="0"/>
        <v>46</v>
      </c>
      <c r="AV1" s="38">
        <f t="shared" si="0"/>
        <v>47</v>
      </c>
      <c r="AW1" s="38">
        <f t="shared" si="0"/>
        <v>48</v>
      </c>
      <c r="AX1" s="38">
        <f t="shared" si="0"/>
        <v>49</v>
      </c>
      <c r="AY1" s="38">
        <f t="shared" si="0"/>
        <v>50</v>
      </c>
    </row>
    <row r="2" spans="1:51" ht="25.9" customHeight="1" thickBot="1" x14ac:dyDescent="0.35">
      <c r="A2" s="6" t="s">
        <v>0</v>
      </c>
      <c r="B2" s="53"/>
      <c r="C2" s="54"/>
      <c r="D2" s="31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</row>
    <row r="3" spans="1:51" ht="25.9" customHeight="1" thickBot="1" x14ac:dyDescent="0.35">
      <c r="A3" s="36" t="s">
        <v>1</v>
      </c>
      <c r="B3" s="35"/>
      <c r="C3" s="32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</row>
    <row r="4" spans="1:51" ht="25.9" customHeight="1" x14ac:dyDescent="0.3">
      <c r="A4" s="5" t="s">
        <v>2</v>
      </c>
      <c r="B4" s="9"/>
      <c r="C4" s="30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</row>
    <row r="5" spans="1:51" ht="7.9" customHeight="1" x14ac:dyDescent="0.25">
      <c r="A5" s="11"/>
      <c r="B5" s="11"/>
      <c r="C5" s="12"/>
      <c r="D5" s="4"/>
      <c r="E5" s="13"/>
      <c r="F5" s="4"/>
      <c r="G5" s="4"/>
      <c r="H5" s="13"/>
      <c r="I5" s="4"/>
      <c r="J5" s="13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7" t="s">
        <v>3</v>
      </c>
      <c r="B6" s="2"/>
      <c r="C6" s="2"/>
      <c r="D6" s="2"/>
      <c r="E6" s="14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16.149999999999999" customHeight="1" x14ac:dyDescent="0.25">
      <c r="A7" s="7" t="s">
        <v>4</v>
      </c>
      <c r="B7" s="2"/>
      <c r="C7" s="2"/>
      <c r="D7" s="2"/>
      <c r="E7" s="2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</row>
    <row r="8" spans="1:51" ht="16.149999999999999" customHeight="1" x14ac:dyDescent="0.25">
      <c r="A8" s="7" t="s">
        <v>5</v>
      </c>
      <c r="B8" s="3"/>
      <c r="C8" s="3"/>
      <c r="D8" s="3"/>
      <c r="E8" s="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</row>
    <row r="9" spans="1:51" ht="16.149999999999999" customHeight="1" x14ac:dyDescent="0.25">
      <c r="A9" s="7" t="s">
        <v>6</v>
      </c>
      <c r="B9" s="3"/>
      <c r="C9" s="3"/>
      <c r="D9" s="3"/>
      <c r="E9" s="3"/>
      <c r="F9" s="16"/>
      <c r="G9" s="17"/>
      <c r="H9" s="16"/>
      <c r="I9" s="16"/>
      <c r="J9" s="17"/>
      <c r="K9" s="16"/>
      <c r="L9" s="16"/>
      <c r="M9" s="17"/>
      <c r="N9" s="16"/>
      <c r="O9" s="16"/>
      <c r="P9" s="16"/>
      <c r="Q9" s="16"/>
      <c r="R9" s="16"/>
      <c r="S9" s="16"/>
      <c r="T9" s="16"/>
      <c r="U9" s="16"/>
      <c r="V9" s="17"/>
      <c r="W9" s="16"/>
      <c r="X9" s="17"/>
      <c r="Y9" s="17"/>
      <c r="Z9" s="17"/>
      <c r="AA9" s="17"/>
      <c r="AB9" s="16"/>
      <c r="AC9" s="16"/>
      <c r="AD9" s="16"/>
      <c r="AE9" s="17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</row>
    <row r="10" spans="1:51" ht="16.149999999999999" customHeight="1" x14ac:dyDescent="0.25">
      <c r="A10" s="7" t="s">
        <v>7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16.149999999999999" customHeight="1" x14ac:dyDescent="0.25">
      <c r="A11" s="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9.6" customHeight="1" x14ac:dyDescent="0.25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</row>
    <row r="13" spans="1:51" ht="24" customHeight="1" x14ac:dyDescent="0.35">
      <c r="A13" s="33" t="s">
        <v>8</v>
      </c>
      <c r="B13" s="34" t="s">
        <v>9</v>
      </c>
      <c r="C13" s="34" t="s">
        <v>9</v>
      </c>
      <c r="D13" s="34" t="s">
        <v>9</v>
      </c>
      <c r="E13" s="34" t="s">
        <v>9</v>
      </c>
      <c r="F13" s="34" t="s">
        <v>9</v>
      </c>
      <c r="G13" s="34" t="s">
        <v>9</v>
      </c>
      <c r="H13" s="34" t="s">
        <v>9</v>
      </c>
      <c r="I13" s="34" t="s">
        <v>9</v>
      </c>
      <c r="J13" s="34" t="s">
        <v>9</v>
      </c>
      <c r="K13" s="34" t="s">
        <v>9</v>
      </c>
      <c r="L13" s="34" t="s">
        <v>9</v>
      </c>
      <c r="M13" s="34" t="s">
        <v>9</v>
      </c>
      <c r="N13" s="34" t="s">
        <v>9</v>
      </c>
      <c r="O13" s="34" t="s">
        <v>9</v>
      </c>
      <c r="P13" s="34" t="s">
        <v>9</v>
      </c>
      <c r="Q13" s="34" t="s">
        <v>9</v>
      </c>
      <c r="R13" s="34" t="s">
        <v>9</v>
      </c>
      <c r="S13" s="34" t="s">
        <v>9</v>
      </c>
      <c r="T13" s="34" t="s">
        <v>9</v>
      </c>
      <c r="U13" s="34" t="s">
        <v>9</v>
      </c>
      <c r="V13" s="34" t="s">
        <v>9</v>
      </c>
      <c r="W13" s="34" t="s">
        <v>9</v>
      </c>
      <c r="X13" s="34" t="s">
        <v>9</v>
      </c>
      <c r="Y13" s="34" t="s">
        <v>9</v>
      </c>
      <c r="Z13" s="34" t="s">
        <v>9</v>
      </c>
      <c r="AA13" s="34" t="s">
        <v>9</v>
      </c>
      <c r="AB13" s="34" t="s">
        <v>9</v>
      </c>
      <c r="AC13" s="34" t="s">
        <v>9</v>
      </c>
      <c r="AD13" s="34" t="s">
        <v>9</v>
      </c>
      <c r="AE13" s="34" t="s">
        <v>9</v>
      </c>
      <c r="AF13" s="34" t="s">
        <v>9</v>
      </c>
      <c r="AG13" s="34" t="s">
        <v>9</v>
      </c>
      <c r="AH13" s="34" t="s">
        <v>9</v>
      </c>
      <c r="AI13" s="34" t="s">
        <v>9</v>
      </c>
      <c r="AJ13" s="34" t="s">
        <v>9</v>
      </c>
      <c r="AK13" s="34" t="s">
        <v>9</v>
      </c>
      <c r="AL13" s="34" t="s">
        <v>9</v>
      </c>
      <c r="AM13" s="34" t="s">
        <v>9</v>
      </c>
      <c r="AN13" s="34" t="s">
        <v>9</v>
      </c>
      <c r="AO13" s="34" t="s">
        <v>9</v>
      </c>
      <c r="AP13" s="34" t="s">
        <v>9</v>
      </c>
      <c r="AQ13" s="34" t="s">
        <v>9</v>
      </c>
      <c r="AR13" s="34" t="s">
        <v>9</v>
      </c>
      <c r="AS13" s="34" t="s">
        <v>9</v>
      </c>
      <c r="AT13" s="34" t="s">
        <v>9</v>
      </c>
      <c r="AU13" s="34" t="s">
        <v>9</v>
      </c>
      <c r="AV13" s="34" t="s">
        <v>9</v>
      </c>
      <c r="AW13" s="34" t="s">
        <v>9</v>
      </c>
      <c r="AX13" s="34" t="s">
        <v>9</v>
      </c>
      <c r="AY13" s="34" t="s">
        <v>9</v>
      </c>
    </row>
    <row r="14" spans="1:51" ht="24" customHeight="1" x14ac:dyDescent="0.35">
      <c r="A14" s="49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</row>
    <row r="15" spans="1:51" x14ac:dyDescent="0.25">
      <c r="A15" s="50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</row>
    <row r="16" spans="1:51" ht="24" customHeight="1" x14ac:dyDescent="0.35">
      <c r="A16" s="51" t="s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</row>
    <row r="17" spans="1:52" x14ac:dyDescent="0.25">
      <c r="A17" s="52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</row>
    <row r="18" spans="1:52" ht="14.45" customHeight="1" x14ac:dyDescent="0.25">
      <c r="A18" s="37"/>
    </row>
    <row r="19" spans="1:52" ht="14.45" customHeight="1" x14ac:dyDescent="0.25">
      <c r="A19" s="37"/>
    </row>
    <row r="20" spans="1:52" ht="24" customHeight="1" x14ac:dyDescent="0.25">
      <c r="A20" s="20"/>
    </row>
    <row r="21" spans="1:52" ht="24" customHeight="1" x14ac:dyDescent="0.25">
      <c r="A21" s="20"/>
    </row>
    <row r="22" spans="1:52" ht="24" customHeight="1" x14ac:dyDescent="0.25">
      <c r="B22" t="s">
        <v>12</v>
      </c>
    </row>
    <row r="23" spans="1:52" ht="24" customHeight="1" x14ac:dyDescent="0.25">
      <c r="B23" t="s">
        <v>13</v>
      </c>
    </row>
    <row r="24" spans="1:52" ht="24" customHeight="1" x14ac:dyDescent="0.25">
      <c r="B24" t="s">
        <v>14</v>
      </c>
    </row>
    <row r="25" spans="1:52" ht="24" customHeight="1" x14ac:dyDescent="0.25"/>
    <row r="26" spans="1:52" ht="24" customHeight="1" x14ac:dyDescent="0.25">
      <c r="A26" s="21" t="str">
        <f>A14</f>
        <v>E3 Documentation of at Risk of Homlessness</v>
      </c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</row>
    <row r="27" spans="1:52" ht="24" customHeight="1" x14ac:dyDescent="0.25">
      <c r="A27" s="1" t="s">
        <v>15</v>
      </c>
      <c r="B27" s="2">
        <f t="shared" ref="B27:AG27" si="9">IF(B14="",0,1)</f>
        <v>0</v>
      </c>
      <c r="C27" s="2">
        <f t="shared" si="9"/>
        <v>0</v>
      </c>
      <c r="D27" s="2">
        <f t="shared" si="9"/>
        <v>0</v>
      </c>
      <c r="E27" s="2">
        <f t="shared" si="9"/>
        <v>0</v>
      </c>
      <c r="F27" s="2">
        <f t="shared" si="9"/>
        <v>0</v>
      </c>
      <c r="G27" s="2">
        <f t="shared" si="9"/>
        <v>0</v>
      </c>
      <c r="H27" s="2">
        <f t="shared" si="9"/>
        <v>0</v>
      </c>
      <c r="I27" s="2">
        <f t="shared" si="9"/>
        <v>0</v>
      </c>
      <c r="J27" s="2">
        <f t="shared" si="9"/>
        <v>0</v>
      </c>
      <c r="K27" s="2">
        <f t="shared" si="9"/>
        <v>0</v>
      </c>
      <c r="L27" s="2">
        <f t="shared" si="9"/>
        <v>0</v>
      </c>
      <c r="M27" s="2">
        <f t="shared" si="9"/>
        <v>0</v>
      </c>
      <c r="N27" s="2">
        <f t="shared" si="9"/>
        <v>0</v>
      </c>
      <c r="O27" s="2">
        <f t="shared" si="9"/>
        <v>0</v>
      </c>
      <c r="P27" s="2">
        <f t="shared" si="9"/>
        <v>0</v>
      </c>
      <c r="Q27" s="2">
        <f t="shared" si="9"/>
        <v>0</v>
      </c>
      <c r="R27" s="2">
        <f t="shared" si="9"/>
        <v>0</v>
      </c>
      <c r="S27" s="2">
        <f t="shared" si="9"/>
        <v>0</v>
      </c>
      <c r="T27" s="2">
        <f t="shared" si="9"/>
        <v>0</v>
      </c>
      <c r="U27" s="2">
        <f t="shared" si="9"/>
        <v>0</v>
      </c>
      <c r="V27" s="2">
        <f t="shared" si="9"/>
        <v>0</v>
      </c>
      <c r="W27" s="2">
        <f t="shared" si="9"/>
        <v>0</v>
      </c>
      <c r="X27" s="2">
        <f t="shared" si="9"/>
        <v>0</v>
      </c>
      <c r="Y27" s="2">
        <f t="shared" si="9"/>
        <v>0</v>
      </c>
      <c r="Z27" s="2">
        <f t="shared" si="9"/>
        <v>0</v>
      </c>
      <c r="AA27" s="2">
        <f t="shared" si="9"/>
        <v>0</v>
      </c>
      <c r="AB27" s="2">
        <f t="shared" si="9"/>
        <v>0</v>
      </c>
      <c r="AC27" s="2">
        <f t="shared" si="9"/>
        <v>0</v>
      </c>
      <c r="AD27" s="2">
        <f t="shared" si="9"/>
        <v>0</v>
      </c>
      <c r="AE27" s="2">
        <f t="shared" si="9"/>
        <v>0</v>
      </c>
      <c r="AF27" s="2">
        <f t="shared" si="9"/>
        <v>0</v>
      </c>
      <c r="AG27" s="2">
        <f t="shared" si="9"/>
        <v>0</v>
      </c>
      <c r="AH27" s="2">
        <f t="shared" ref="AH27:AY27" si="10">IF(AH14="",0,1)</f>
        <v>0</v>
      </c>
      <c r="AI27" s="2">
        <f t="shared" si="10"/>
        <v>0</v>
      </c>
      <c r="AJ27" s="2">
        <f t="shared" si="10"/>
        <v>0</v>
      </c>
      <c r="AK27" s="2">
        <f t="shared" si="10"/>
        <v>0</v>
      </c>
      <c r="AL27" s="2">
        <f t="shared" si="10"/>
        <v>0</v>
      </c>
      <c r="AM27" s="2">
        <f t="shared" si="10"/>
        <v>0</v>
      </c>
      <c r="AN27" s="2">
        <f t="shared" si="10"/>
        <v>0</v>
      </c>
      <c r="AO27" s="2">
        <f t="shared" si="10"/>
        <v>0</v>
      </c>
      <c r="AP27" s="2">
        <f t="shared" si="10"/>
        <v>0</v>
      </c>
      <c r="AQ27" s="2">
        <f t="shared" si="10"/>
        <v>0</v>
      </c>
      <c r="AR27" s="2">
        <f t="shared" si="10"/>
        <v>0</v>
      </c>
      <c r="AS27" s="2">
        <f t="shared" si="10"/>
        <v>0</v>
      </c>
      <c r="AT27" s="2">
        <f t="shared" si="10"/>
        <v>0</v>
      </c>
      <c r="AU27" s="2">
        <f t="shared" si="10"/>
        <v>0</v>
      </c>
      <c r="AV27" s="2">
        <f t="shared" si="10"/>
        <v>0</v>
      </c>
      <c r="AW27" s="2">
        <f t="shared" si="10"/>
        <v>0</v>
      </c>
      <c r="AX27" s="2">
        <f t="shared" si="10"/>
        <v>0</v>
      </c>
      <c r="AY27" s="2">
        <f t="shared" si="10"/>
        <v>0</v>
      </c>
      <c r="AZ27" s="2">
        <f>SUM(B27:AY27)</f>
        <v>0</v>
      </c>
    </row>
    <row r="28" spans="1:52" ht="24" customHeight="1" x14ac:dyDescent="0.25">
      <c r="A28" s="1" t="s">
        <v>16</v>
      </c>
      <c r="B28" s="2">
        <f t="shared" ref="B28:AG28" si="11">IF(B14="N/A",0,1)</f>
        <v>1</v>
      </c>
      <c r="C28" s="2">
        <f t="shared" si="11"/>
        <v>1</v>
      </c>
      <c r="D28" s="2">
        <f t="shared" si="11"/>
        <v>1</v>
      </c>
      <c r="E28" s="2">
        <f t="shared" si="11"/>
        <v>1</v>
      </c>
      <c r="F28" s="2">
        <f t="shared" si="11"/>
        <v>1</v>
      </c>
      <c r="G28" s="2">
        <f t="shared" si="11"/>
        <v>1</v>
      </c>
      <c r="H28" s="2">
        <f t="shared" si="11"/>
        <v>1</v>
      </c>
      <c r="I28" s="2">
        <f t="shared" si="11"/>
        <v>1</v>
      </c>
      <c r="J28" s="2">
        <f t="shared" si="11"/>
        <v>1</v>
      </c>
      <c r="K28" s="2">
        <f t="shared" si="11"/>
        <v>1</v>
      </c>
      <c r="L28" s="2">
        <f t="shared" si="11"/>
        <v>1</v>
      </c>
      <c r="M28" s="2">
        <f t="shared" si="11"/>
        <v>1</v>
      </c>
      <c r="N28" s="2">
        <f t="shared" si="11"/>
        <v>1</v>
      </c>
      <c r="O28" s="2">
        <f t="shared" si="11"/>
        <v>1</v>
      </c>
      <c r="P28" s="2">
        <f t="shared" si="11"/>
        <v>1</v>
      </c>
      <c r="Q28" s="2">
        <f t="shared" si="11"/>
        <v>1</v>
      </c>
      <c r="R28" s="2">
        <f t="shared" si="11"/>
        <v>1</v>
      </c>
      <c r="S28" s="2">
        <f t="shared" si="11"/>
        <v>1</v>
      </c>
      <c r="T28" s="2">
        <f t="shared" si="11"/>
        <v>1</v>
      </c>
      <c r="U28" s="2">
        <f t="shared" si="11"/>
        <v>1</v>
      </c>
      <c r="V28" s="2">
        <f t="shared" si="11"/>
        <v>1</v>
      </c>
      <c r="W28" s="2">
        <f t="shared" si="11"/>
        <v>1</v>
      </c>
      <c r="X28" s="2">
        <f t="shared" si="11"/>
        <v>1</v>
      </c>
      <c r="Y28" s="2">
        <f t="shared" si="11"/>
        <v>1</v>
      </c>
      <c r="Z28" s="2">
        <f t="shared" si="11"/>
        <v>1</v>
      </c>
      <c r="AA28" s="2">
        <f t="shared" si="11"/>
        <v>1</v>
      </c>
      <c r="AB28" s="2">
        <f t="shared" si="11"/>
        <v>1</v>
      </c>
      <c r="AC28" s="2">
        <f t="shared" si="11"/>
        <v>1</v>
      </c>
      <c r="AD28" s="2">
        <f t="shared" si="11"/>
        <v>1</v>
      </c>
      <c r="AE28" s="2">
        <f t="shared" si="11"/>
        <v>1</v>
      </c>
      <c r="AF28" s="2">
        <f t="shared" si="11"/>
        <v>1</v>
      </c>
      <c r="AG28" s="2">
        <f t="shared" si="11"/>
        <v>1</v>
      </c>
      <c r="AH28" s="2">
        <f t="shared" ref="AH28:AY28" si="12">IF(AH14="N/A",0,1)</f>
        <v>1</v>
      </c>
      <c r="AI28" s="2">
        <f t="shared" si="12"/>
        <v>1</v>
      </c>
      <c r="AJ28" s="2">
        <f t="shared" si="12"/>
        <v>1</v>
      </c>
      <c r="AK28" s="2">
        <f t="shared" si="12"/>
        <v>1</v>
      </c>
      <c r="AL28" s="2">
        <f t="shared" si="12"/>
        <v>1</v>
      </c>
      <c r="AM28" s="2">
        <f t="shared" si="12"/>
        <v>1</v>
      </c>
      <c r="AN28" s="2">
        <f t="shared" si="12"/>
        <v>1</v>
      </c>
      <c r="AO28" s="2">
        <f t="shared" si="12"/>
        <v>1</v>
      </c>
      <c r="AP28" s="2">
        <f t="shared" si="12"/>
        <v>1</v>
      </c>
      <c r="AQ28" s="2">
        <f t="shared" si="12"/>
        <v>1</v>
      </c>
      <c r="AR28" s="2">
        <f t="shared" si="12"/>
        <v>1</v>
      </c>
      <c r="AS28" s="2">
        <f t="shared" si="12"/>
        <v>1</v>
      </c>
      <c r="AT28" s="2">
        <f t="shared" si="12"/>
        <v>1</v>
      </c>
      <c r="AU28" s="2">
        <f t="shared" si="12"/>
        <v>1</v>
      </c>
      <c r="AV28" s="2">
        <f t="shared" si="12"/>
        <v>1</v>
      </c>
      <c r="AW28" s="2">
        <f t="shared" si="12"/>
        <v>1</v>
      </c>
      <c r="AX28" s="2">
        <f t="shared" si="12"/>
        <v>1</v>
      </c>
      <c r="AY28" s="2">
        <f t="shared" si="12"/>
        <v>1</v>
      </c>
      <c r="AZ28" s="2">
        <f>SUM(B28:AY28)</f>
        <v>50</v>
      </c>
    </row>
    <row r="29" spans="1:52" ht="24" customHeight="1" x14ac:dyDescent="0.25">
      <c r="A29" s="1" t="s">
        <v>17</v>
      </c>
      <c r="B29" s="2">
        <f t="shared" ref="B29:AG29" si="13">IF(B14="NO",1,0)</f>
        <v>0</v>
      </c>
      <c r="C29" s="2">
        <f t="shared" si="13"/>
        <v>0</v>
      </c>
      <c r="D29" s="2">
        <f t="shared" si="13"/>
        <v>0</v>
      </c>
      <c r="E29" s="2">
        <f t="shared" si="13"/>
        <v>0</v>
      </c>
      <c r="F29" s="2">
        <f t="shared" si="13"/>
        <v>0</v>
      </c>
      <c r="G29" s="2">
        <f t="shared" si="13"/>
        <v>0</v>
      </c>
      <c r="H29" s="2">
        <f t="shared" si="13"/>
        <v>0</v>
      </c>
      <c r="I29" s="2">
        <f t="shared" si="13"/>
        <v>0</v>
      </c>
      <c r="J29" s="2">
        <f t="shared" si="13"/>
        <v>0</v>
      </c>
      <c r="K29" s="2">
        <f t="shared" si="13"/>
        <v>0</v>
      </c>
      <c r="L29" s="2">
        <f t="shared" si="13"/>
        <v>0</v>
      </c>
      <c r="M29" s="2">
        <f t="shared" si="13"/>
        <v>0</v>
      </c>
      <c r="N29" s="2">
        <f t="shared" si="13"/>
        <v>0</v>
      </c>
      <c r="O29" s="2">
        <f t="shared" si="13"/>
        <v>0</v>
      </c>
      <c r="P29" s="2">
        <f t="shared" si="13"/>
        <v>0</v>
      </c>
      <c r="Q29" s="2">
        <f t="shared" si="13"/>
        <v>0</v>
      </c>
      <c r="R29" s="2">
        <f t="shared" si="13"/>
        <v>0</v>
      </c>
      <c r="S29" s="2">
        <f t="shared" si="13"/>
        <v>0</v>
      </c>
      <c r="T29" s="2">
        <f t="shared" si="13"/>
        <v>0</v>
      </c>
      <c r="U29" s="2">
        <f t="shared" si="13"/>
        <v>0</v>
      </c>
      <c r="V29" s="2">
        <f t="shared" si="13"/>
        <v>0</v>
      </c>
      <c r="W29" s="2">
        <f t="shared" si="13"/>
        <v>0</v>
      </c>
      <c r="X29" s="2">
        <f t="shared" si="13"/>
        <v>0</v>
      </c>
      <c r="Y29" s="2">
        <f t="shared" si="13"/>
        <v>0</v>
      </c>
      <c r="Z29" s="2">
        <f t="shared" si="13"/>
        <v>0</v>
      </c>
      <c r="AA29" s="2">
        <f t="shared" si="13"/>
        <v>0</v>
      </c>
      <c r="AB29" s="2">
        <f t="shared" si="13"/>
        <v>0</v>
      </c>
      <c r="AC29" s="2">
        <f t="shared" si="13"/>
        <v>0</v>
      </c>
      <c r="AD29" s="2">
        <f t="shared" si="13"/>
        <v>0</v>
      </c>
      <c r="AE29" s="2">
        <f t="shared" si="13"/>
        <v>0</v>
      </c>
      <c r="AF29" s="2">
        <f t="shared" si="13"/>
        <v>0</v>
      </c>
      <c r="AG29" s="2">
        <f t="shared" si="13"/>
        <v>0</v>
      </c>
      <c r="AH29" s="2">
        <f t="shared" ref="AH29:AY29" si="14">IF(AH14="NO",1,0)</f>
        <v>0</v>
      </c>
      <c r="AI29" s="2">
        <f t="shared" si="14"/>
        <v>0</v>
      </c>
      <c r="AJ29" s="2">
        <f t="shared" si="14"/>
        <v>0</v>
      </c>
      <c r="AK29" s="2">
        <f t="shared" si="14"/>
        <v>0</v>
      </c>
      <c r="AL29" s="2">
        <f t="shared" si="14"/>
        <v>0</v>
      </c>
      <c r="AM29" s="2">
        <f t="shared" si="14"/>
        <v>0</v>
      </c>
      <c r="AN29" s="2">
        <f t="shared" si="14"/>
        <v>0</v>
      </c>
      <c r="AO29" s="2">
        <f t="shared" si="14"/>
        <v>0</v>
      </c>
      <c r="AP29" s="2">
        <f t="shared" si="14"/>
        <v>0</v>
      </c>
      <c r="AQ29" s="2">
        <f t="shared" si="14"/>
        <v>0</v>
      </c>
      <c r="AR29" s="2">
        <f t="shared" si="14"/>
        <v>0</v>
      </c>
      <c r="AS29" s="2">
        <f t="shared" si="14"/>
        <v>0</v>
      </c>
      <c r="AT29" s="2">
        <f t="shared" si="14"/>
        <v>0</v>
      </c>
      <c r="AU29" s="2">
        <f t="shared" si="14"/>
        <v>0</v>
      </c>
      <c r="AV29" s="2">
        <f t="shared" si="14"/>
        <v>0</v>
      </c>
      <c r="AW29" s="2">
        <f t="shared" si="14"/>
        <v>0</v>
      </c>
      <c r="AX29" s="2">
        <f t="shared" si="14"/>
        <v>0</v>
      </c>
      <c r="AY29" s="2">
        <f t="shared" si="14"/>
        <v>0</v>
      </c>
      <c r="AZ29" s="2">
        <f>SUM(B29:AY29)</f>
        <v>0</v>
      </c>
    </row>
    <row r="30" spans="1:52" ht="24" customHeight="1" x14ac:dyDescent="0.25">
      <c r="A30" s="22" t="str">
        <f>A16</f>
        <v>G2 Case file documentation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</row>
    <row r="31" spans="1:52" ht="24" customHeight="1" x14ac:dyDescent="0.25">
      <c r="A31" s="1" t="s">
        <v>15</v>
      </c>
      <c r="B31" s="2">
        <f t="shared" ref="B31:AG31" si="15">IF(B18="",0,1)</f>
        <v>0</v>
      </c>
      <c r="C31" s="2">
        <f t="shared" si="15"/>
        <v>0</v>
      </c>
      <c r="D31" s="2">
        <f t="shared" si="15"/>
        <v>0</v>
      </c>
      <c r="E31" s="2">
        <f t="shared" si="15"/>
        <v>0</v>
      </c>
      <c r="F31" s="2">
        <f t="shared" si="15"/>
        <v>0</v>
      </c>
      <c r="G31" s="2">
        <f t="shared" si="15"/>
        <v>0</v>
      </c>
      <c r="H31" s="2">
        <f t="shared" si="15"/>
        <v>0</v>
      </c>
      <c r="I31" s="2">
        <f t="shared" si="15"/>
        <v>0</v>
      </c>
      <c r="J31" s="2">
        <f t="shared" si="15"/>
        <v>0</v>
      </c>
      <c r="K31" s="2">
        <f t="shared" si="15"/>
        <v>0</v>
      </c>
      <c r="L31" s="2">
        <f t="shared" si="15"/>
        <v>0</v>
      </c>
      <c r="M31" s="2">
        <f t="shared" si="15"/>
        <v>0</v>
      </c>
      <c r="N31" s="2">
        <f t="shared" si="15"/>
        <v>0</v>
      </c>
      <c r="O31" s="2">
        <f t="shared" si="15"/>
        <v>0</v>
      </c>
      <c r="P31" s="2">
        <f t="shared" si="15"/>
        <v>0</v>
      </c>
      <c r="Q31" s="2">
        <f t="shared" si="15"/>
        <v>0</v>
      </c>
      <c r="R31" s="2">
        <f t="shared" si="15"/>
        <v>0</v>
      </c>
      <c r="S31" s="2">
        <f t="shared" si="15"/>
        <v>0</v>
      </c>
      <c r="T31" s="2">
        <f t="shared" si="15"/>
        <v>0</v>
      </c>
      <c r="U31" s="2">
        <f t="shared" si="15"/>
        <v>0</v>
      </c>
      <c r="V31" s="2">
        <f t="shared" si="15"/>
        <v>0</v>
      </c>
      <c r="W31" s="2">
        <f t="shared" si="15"/>
        <v>0</v>
      </c>
      <c r="X31" s="2">
        <f t="shared" si="15"/>
        <v>0</v>
      </c>
      <c r="Y31" s="2">
        <f t="shared" si="15"/>
        <v>0</v>
      </c>
      <c r="Z31" s="2">
        <f t="shared" si="15"/>
        <v>0</v>
      </c>
      <c r="AA31" s="2">
        <f t="shared" si="15"/>
        <v>0</v>
      </c>
      <c r="AB31" s="2">
        <f t="shared" si="15"/>
        <v>0</v>
      </c>
      <c r="AC31" s="2">
        <f t="shared" si="15"/>
        <v>0</v>
      </c>
      <c r="AD31" s="2">
        <f t="shared" si="15"/>
        <v>0</v>
      </c>
      <c r="AE31" s="2">
        <f t="shared" si="15"/>
        <v>0</v>
      </c>
      <c r="AF31" s="2">
        <f t="shared" si="15"/>
        <v>0</v>
      </c>
      <c r="AG31" s="2">
        <f t="shared" si="15"/>
        <v>0</v>
      </c>
      <c r="AH31" s="2">
        <f t="shared" ref="AH31:AY31" si="16">IF(AH18="",0,1)</f>
        <v>0</v>
      </c>
      <c r="AI31" s="2">
        <f t="shared" si="16"/>
        <v>0</v>
      </c>
      <c r="AJ31" s="2">
        <f t="shared" si="16"/>
        <v>0</v>
      </c>
      <c r="AK31" s="2">
        <f t="shared" si="16"/>
        <v>0</v>
      </c>
      <c r="AL31" s="2">
        <f t="shared" si="16"/>
        <v>0</v>
      </c>
      <c r="AM31" s="2">
        <f t="shared" si="16"/>
        <v>0</v>
      </c>
      <c r="AN31" s="2">
        <f t="shared" si="16"/>
        <v>0</v>
      </c>
      <c r="AO31" s="2">
        <f t="shared" si="16"/>
        <v>0</v>
      </c>
      <c r="AP31" s="2">
        <f t="shared" si="16"/>
        <v>0</v>
      </c>
      <c r="AQ31" s="2">
        <f t="shared" si="16"/>
        <v>0</v>
      </c>
      <c r="AR31" s="2">
        <f t="shared" si="16"/>
        <v>0</v>
      </c>
      <c r="AS31" s="2">
        <f t="shared" si="16"/>
        <v>0</v>
      </c>
      <c r="AT31" s="2">
        <f t="shared" si="16"/>
        <v>0</v>
      </c>
      <c r="AU31" s="2">
        <f t="shared" si="16"/>
        <v>0</v>
      </c>
      <c r="AV31" s="2">
        <f t="shared" si="16"/>
        <v>0</v>
      </c>
      <c r="AW31" s="2">
        <f t="shared" si="16"/>
        <v>0</v>
      </c>
      <c r="AX31" s="2">
        <f t="shared" si="16"/>
        <v>0</v>
      </c>
      <c r="AY31" s="2">
        <f t="shared" si="16"/>
        <v>0</v>
      </c>
      <c r="AZ31" s="2">
        <f>SUM(B31:AY31)</f>
        <v>0</v>
      </c>
    </row>
    <row r="32" spans="1:52" ht="24" customHeight="1" x14ac:dyDescent="0.25">
      <c r="A32" s="1" t="s">
        <v>16</v>
      </c>
      <c r="B32" s="2">
        <f t="shared" ref="B32:AG32" si="17">IF(B18="N/A",0,1)</f>
        <v>1</v>
      </c>
      <c r="C32" s="2">
        <f t="shared" si="17"/>
        <v>1</v>
      </c>
      <c r="D32" s="2">
        <f t="shared" si="17"/>
        <v>1</v>
      </c>
      <c r="E32" s="2">
        <f t="shared" si="17"/>
        <v>1</v>
      </c>
      <c r="F32" s="2">
        <f t="shared" si="17"/>
        <v>1</v>
      </c>
      <c r="G32" s="2">
        <f t="shared" si="17"/>
        <v>1</v>
      </c>
      <c r="H32" s="2">
        <f t="shared" si="17"/>
        <v>1</v>
      </c>
      <c r="I32" s="2">
        <f t="shared" si="17"/>
        <v>1</v>
      </c>
      <c r="J32" s="2">
        <f t="shared" si="17"/>
        <v>1</v>
      </c>
      <c r="K32" s="2">
        <f t="shared" si="17"/>
        <v>1</v>
      </c>
      <c r="L32" s="2">
        <f t="shared" si="17"/>
        <v>1</v>
      </c>
      <c r="M32" s="2">
        <f t="shared" si="17"/>
        <v>1</v>
      </c>
      <c r="N32" s="2">
        <f t="shared" si="17"/>
        <v>1</v>
      </c>
      <c r="O32" s="2">
        <f t="shared" si="17"/>
        <v>1</v>
      </c>
      <c r="P32" s="2">
        <f t="shared" si="17"/>
        <v>1</v>
      </c>
      <c r="Q32" s="2">
        <f t="shared" si="17"/>
        <v>1</v>
      </c>
      <c r="R32" s="2">
        <f t="shared" si="17"/>
        <v>1</v>
      </c>
      <c r="S32" s="2">
        <f t="shared" si="17"/>
        <v>1</v>
      </c>
      <c r="T32" s="2">
        <f t="shared" si="17"/>
        <v>1</v>
      </c>
      <c r="U32" s="2">
        <f t="shared" si="17"/>
        <v>1</v>
      </c>
      <c r="V32" s="2">
        <f t="shared" si="17"/>
        <v>1</v>
      </c>
      <c r="W32" s="2">
        <f t="shared" si="17"/>
        <v>1</v>
      </c>
      <c r="X32" s="2">
        <f t="shared" si="17"/>
        <v>1</v>
      </c>
      <c r="Y32" s="2">
        <f t="shared" si="17"/>
        <v>1</v>
      </c>
      <c r="Z32" s="2">
        <f t="shared" si="17"/>
        <v>1</v>
      </c>
      <c r="AA32" s="2">
        <f t="shared" si="17"/>
        <v>1</v>
      </c>
      <c r="AB32" s="2">
        <f t="shared" si="17"/>
        <v>1</v>
      </c>
      <c r="AC32" s="2">
        <f t="shared" si="17"/>
        <v>1</v>
      </c>
      <c r="AD32" s="2">
        <f t="shared" si="17"/>
        <v>1</v>
      </c>
      <c r="AE32" s="2">
        <f t="shared" si="17"/>
        <v>1</v>
      </c>
      <c r="AF32" s="2">
        <f t="shared" si="17"/>
        <v>1</v>
      </c>
      <c r="AG32" s="2">
        <f t="shared" si="17"/>
        <v>1</v>
      </c>
      <c r="AH32" s="2">
        <f t="shared" ref="AH32:AY32" si="18">IF(AH18="N/A",0,1)</f>
        <v>1</v>
      </c>
      <c r="AI32" s="2">
        <f t="shared" si="18"/>
        <v>1</v>
      </c>
      <c r="AJ32" s="2">
        <f t="shared" si="18"/>
        <v>1</v>
      </c>
      <c r="AK32" s="2">
        <f t="shared" si="18"/>
        <v>1</v>
      </c>
      <c r="AL32" s="2">
        <f t="shared" si="18"/>
        <v>1</v>
      </c>
      <c r="AM32" s="2">
        <f t="shared" si="18"/>
        <v>1</v>
      </c>
      <c r="AN32" s="2">
        <f t="shared" si="18"/>
        <v>1</v>
      </c>
      <c r="AO32" s="2">
        <f t="shared" si="18"/>
        <v>1</v>
      </c>
      <c r="AP32" s="2">
        <f t="shared" si="18"/>
        <v>1</v>
      </c>
      <c r="AQ32" s="2">
        <f t="shared" si="18"/>
        <v>1</v>
      </c>
      <c r="AR32" s="2">
        <f t="shared" si="18"/>
        <v>1</v>
      </c>
      <c r="AS32" s="2">
        <f t="shared" si="18"/>
        <v>1</v>
      </c>
      <c r="AT32" s="2">
        <f t="shared" si="18"/>
        <v>1</v>
      </c>
      <c r="AU32" s="2">
        <f t="shared" si="18"/>
        <v>1</v>
      </c>
      <c r="AV32" s="2">
        <f t="shared" si="18"/>
        <v>1</v>
      </c>
      <c r="AW32" s="2">
        <f t="shared" si="18"/>
        <v>1</v>
      </c>
      <c r="AX32" s="2">
        <f t="shared" si="18"/>
        <v>1</v>
      </c>
      <c r="AY32" s="2">
        <f t="shared" si="18"/>
        <v>1</v>
      </c>
      <c r="AZ32" s="2">
        <f>SUM(B32:AY32)</f>
        <v>50</v>
      </c>
    </row>
    <row r="33" spans="1:52" ht="24" customHeight="1" x14ac:dyDescent="0.25">
      <c r="A33" s="1" t="s">
        <v>17</v>
      </c>
      <c r="B33" s="2">
        <f t="shared" ref="B33:AG33" si="19">IF(B18="NO",1,0)</f>
        <v>0</v>
      </c>
      <c r="C33" s="2">
        <f t="shared" si="19"/>
        <v>0</v>
      </c>
      <c r="D33" s="2">
        <f t="shared" si="19"/>
        <v>0</v>
      </c>
      <c r="E33" s="2">
        <f t="shared" si="19"/>
        <v>0</v>
      </c>
      <c r="F33" s="2">
        <f t="shared" si="19"/>
        <v>0</v>
      </c>
      <c r="G33" s="2">
        <f t="shared" si="19"/>
        <v>0</v>
      </c>
      <c r="H33" s="2">
        <f t="shared" si="19"/>
        <v>0</v>
      </c>
      <c r="I33" s="2">
        <f t="shared" si="19"/>
        <v>0</v>
      </c>
      <c r="J33" s="2">
        <f t="shared" si="19"/>
        <v>0</v>
      </c>
      <c r="K33" s="2">
        <f t="shared" si="19"/>
        <v>0</v>
      </c>
      <c r="L33" s="2">
        <f t="shared" si="19"/>
        <v>0</v>
      </c>
      <c r="M33" s="2">
        <f t="shared" si="19"/>
        <v>0</v>
      </c>
      <c r="N33" s="2">
        <f t="shared" si="19"/>
        <v>0</v>
      </c>
      <c r="O33" s="2">
        <f t="shared" si="19"/>
        <v>0</v>
      </c>
      <c r="P33" s="2">
        <f t="shared" si="19"/>
        <v>0</v>
      </c>
      <c r="Q33" s="2">
        <f t="shared" si="19"/>
        <v>0</v>
      </c>
      <c r="R33" s="2">
        <f t="shared" si="19"/>
        <v>0</v>
      </c>
      <c r="S33" s="2">
        <f t="shared" si="19"/>
        <v>0</v>
      </c>
      <c r="T33" s="2">
        <f t="shared" si="19"/>
        <v>0</v>
      </c>
      <c r="U33" s="2">
        <f t="shared" si="19"/>
        <v>0</v>
      </c>
      <c r="V33" s="2">
        <f t="shared" si="19"/>
        <v>0</v>
      </c>
      <c r="W33" s="2">
        <f t="shared" si="19"/>
        <v>0</v>
      </c>
      <c r="X33" s="2">
        <f t="shared" si="19"/>
        <v>0</v>
      </c>
      <c r="Y33" s="2">
        <f t="shared" si="19"/>
        <v>0</v>
      </c>
      <c r="Z33" s="2">
        <f t="shared" si="19"/>
        <v>0</v>
      </c>
      <c r="AA33" s="2">
        <f t="shared" si="19"/>
        <v>0</v>
      </c>
      <c r="AB33" s="2">
        <f t="shared" si="19"/>
        <v>0</v>
      </c>
      <c r="AC33" s="2">
        <f t="shared" si="19"/>
        <v>0</v>
      </c>
      <c r="AD33" s="2">
        <f t="shared" si="19"/>
        <v>0</v>
      </c>
      <c r="AE33" s="2">
        <f t="shared" si="19"/>
        <v>0</v>
      </c>
      <c r="AF33" s="2">
        <f t="shared" si="19"/>
        <v>0</v>
      </c>
      <c r="AG33" s="2">
        <f t="shared" si="19"/>
        <v>0</v>
      </c>
      <c r="AH33" s="2">
        <f t="shared" ref="AH33:AY33" si="20">IF(AH18="NO",1,0)</f>
        <v>0</v>
      </c>
      <c r="AI33" s="2">
        <f t="shared" si="20"/>
        <v>0</v>
      </c>
      <c r="AJ33" s="2">
        <f t="shared" si="20"/>
        <v>0</v>
      </c>
      <c r="AK33" s="2">
        <f t="shared" si="20"/>
        <v>0</v>
      </c>
      <c r="AL33" s="2">
        <f t="shared" si="20"/>
        <v>0</v>
      </c>
      <c r="AM33" s="2">
        <f t="shared" si="20"/>
        <v>0</v>
      </c>
      <c r="AN33" s="2">
        <f t="shared" si="20"/>
        <v>0</v>
      </c>
      <c r="AO33" s="2">
        <f t="shared" si="20"/>
        <v>0</v>
      </c>
      <c r="AP33" s="2">
        <f t="shared" si="20"/>
        <v>0</v>
      </c>
      <c r="AQ33" s="2">
        <f t="shared" si="20"/>
        <v>0</v>
      </c>
      <c r="AR33" s="2">
        <f t="shared" si="20"/>
        <v>0</v>
      </c>
      <c r="AS33" s="2">
        <f t="shared" si="20"/>
        <v>0</v>
      </c>
      <c r="AT33" s="2">
        <f t="shared" si="20"/>
        <v>0</v>
      </c>
      <c r="AU33" s="2">
        <f t="shared" si="20"/>
        <v>0</v>
      </c>
      <c r="AV33" s="2">
        <f t="shared" si="20"/>
        <v>0</v>
      </c>
      <c r="AW33" s="2">
        <f t="shared" si="20"/>
        <v>0</v>
      </c>
      <c r="AX33" s="2">
        <f t="shared" si="20"/>
        <v>0</v>
      </c>
      <c r="AY33" s="2">
        <f t="shared" si="20"/>
        <v>0</v>
      </c>
      <c r="AZ33" s="2">
        <f>SUM(B33:AY33)</f>
        <v>0</v>
      </c>
    </row>
    <row r="34" spans="1:52" ht="24" customHeight="1" x14ac:dyDescent="0.25"/>
  </sheetData>
  <mergeCells count="3">
    <mergeCell ref="A14:A15"/>
    <mergeCell ref="A16:A17"/>
    <mergeCell ref="B2:C2"/>
  </mergeCells>
  <conditionalFormatting sqref="B10:AY10">
    <cfRule type="cellIs" dxfId="8" priority="85" operator="greaterThan">
      <formula>365</formula>
    </cfRule>
  </conditionalFormatting>
  <conditionalFormatting sqref="B14:AY14">
    <cfRule type="cellIs" dxfId="7" priority="21" operator="equal">
      <formula>"Yes"</formula>
    </cfRule>
    <cfRule type="cellIs" dxfId="6" priority="22" operator="equal">
      <formula>"No"</formula>
    </cfRule>
    <cfRule type="containsText" dxfId="5" priority="23" operator="containsText" text="Yes">
      <formula>NOT(ISERROR(SEARCH("Yes",B14)))</formula>
    </cfRule>
    <cfRule type="cellIs" dxfId="4" priority="24" operator="equal">
      <formula>"Yes"</formula>
    </cfRule>
  </conditionalFormatting>
  <conditionalFormatting sqref="B16:AY16">
    <cfRule type="cellIs" dxfId="3" priority="147" operator="equal">
      <formula>"Yes"</formula>
    </cfRule>
    <cfRule type="cellIs" dxfId="2" priority="148" operator="equal">
      <formula>"No"</formula>
    </cfRule>
    <cfRule type="containsText" dxfId="1" priority="149" operator="containsText" text="Yes">
      <formula>NOT(ISERROR(SEARCH("Yes",B16)))</formula>
    </cfRule>
    <cfRule type="cellIs" dxfId="0" priority="150" operator="equal">
      <formula>"Yes"</formula>
    </cfRule>
  </conditionalFormatting>
  <dataValidations count="1">
    <dataValidation type="list" allowBlank="1" showInputMessage="1" showErrorMessage="1" sqref="B14:AY14 B16:AY16" xr:uid="{39B322E1-B7B3-468B-B4DB-AA1432E9E7F0}">
      <formula1>$B$22:$B$24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82"/>
  <sheetViews>
    <sheetView zoomScaleNormal="100" workbookViewId="0">
      <selection activeCell="C25" sqref="C25"/>
    </sheetView>
  </sheetViews>
  <sheetFormatPr defaultRowHeight="15" x14ac:dyDescent="0.25"/>
  <cols>
    <col min="1" max="1" width="107.7109375" style="40" customWidth="1"/>
    <col min="2" max="16384" width="9.140625" style="40"/>
  </cols>
  <sheetData>
    <row r="1" spans="1:1" ht="30" customHeight="1" thickBot="1" x14ac:dyDescent="0.4">
      <c r="A1" s="44"/>
    </row>
    <row r="2" spans="1:1" ht="27.75" customHeight="1" thickBot="1" x14ac:dyDescent="0.4">
      <c r="A2" s="45" t="s">
        <v>31</v>
      </c>
    </row>
    <row r="3" spans="1:1" ht="18.75" x14ac:dyDescent="0.3">
      <c r="A3" s="39" t="s">
        <v>56</v>
      </c>
    </row>
    <row r="4" spans="1:1" ht="45" x14ac:dyDescent="0.25">
      <c r="A4" s="40" t="s">
        <v>47</v>
      </c>
    </row>
    <row r="5" spans="1:1" ht="18" x14ac:dyDescent="0.25">
      <c r="A5" s="41" t="s">
        <v>33</v>
      </c>
    </row>
    <row r="6" spans="1:1" x14ac:dyDescent="0.25">
      <c r="A6" s="40" t="s">
        <v>34</v>
      </c>
    </row>
    <row r="7" spans="1:1" x14ac:dyDescent="0.25">
      <c r="A7" s="42" t="s">
        <v>48</v>
      </c>
    </row>
    <row r="8" spans="1:1" x14ac:dyDescent="0.25">
      <c r="A8" s="42" t="s">
        <v>49</v>
      </c>
    </row>
    <row r="9" spans="1:1" x14ac:dyDescent="0.25">
      <c r="A9" s="42" t="s">
        <v>50</v>
      </c>
    </row>
    <row r="10" spans="1:1" x14ac:dyDescent="0.25">
      <c r="A10" s="42" t="s">
        <v>44</v>
      </c>
    </row>
    <row r="11" spans="1:1" x14ac:dyDescent="0.25">
      <c r="A11" s="42" t="s">
        <v>51</v>
      </c>
    </row>
    <row r="12" spans="1:1" x14ac:dyDescent="0.25">
      <c r="A12" s="42" t="s">
        <v>45</v>
      </c>
    </row>
    <row r="13" spans="1:1" x14ac:dyDescent="0.25">
      <c r="A13" s="42" t="s">
        <v>52</v>
      </c>
    </row>
    <row r="14" spans="1:1" ht="18" x14ac:dyDescent="0.25">
      <c r="A14" s="41" t="s">
        <v>35</v>
      </c>
    </row>
    <row r="15" spans="1:1" x14ac:dyDescent="0.25">
      <c r="A15" s="40" t="s">
        <v>36</v>
      </c>
    </row>
    <row r="16" spans="1:1" x14ac:dyDescent="0.25">
      <c r="A16" s="43" t="s">
        <v>37</v>
      </c>
    </row>
    <row r="17" spans="1:1" ht="30" x14ac:dyDescent="0.25">
      <c r="A17" s="42" t="s">
        <v>38</v>
      </c>
    </row>
    <row r="18" spans="1:1" x14ac:dyDescent="0.25">
      <c r="A18" s="43" t="s">
        <v>39</v>
      </c>
    </row>
    <row r="19" spans="1:1" x14ac:dyDescent="0.25">
      <c r="A19" s="42" t="s">
        <v>53</v>
      </c>
    </row>
    <row r="20" spans="1:1" x14ac:dyDescent="0.25">
      <c r="A20" s="43" t="s">
        <v>40</v>
      </c>
    </row>
    <row r="21" spans="1:1" x14ac:dyDescent="0.25">
      <c r="A21" s="42" t="s">
        <v>54</v>
      </c>
    </row>
    <row r="22" spans="1:1" ht="18" x14ac:dyDescent="0.25">
      <c r="A22" s="41" t="s">
        <v>41</v>
      </c>
    </row>
    <row r="23" spans="1:1" x14ac:dyDescent="0.25">
      <c r="A23" s="42" t="s">
        <v>42</v>
      </c>
    </row>
    <row r="24" spans="1:1" x14ac:dyDescent="0.25">
      <c r="A24" s="43" t="s">
        <v>43</v>
      </c>
    </row>
    <row r="25" spans="1:1" x14ac:dyDescent="0.25">
      <c r="A25" s="42" t="s">
        <v>46</v>
      </c>
    </row>
    <row r="26" spans="1:1" x14ac:dyDescent="0.25">
      <c r="A26" s="40" t="s">
        <v>55</v>
      </c>
    </row>
    <row r="27" spans="1:1" x14ac:dyDescent="0.25">
      <c r="A27" s="46"/>
    </row>
    <row r="28" spans="1:1" ht="18.75" x14ac:dyDescent="0.3">
      <c r="A28" s="39" t="s">
        <v>57</v>
      </c>
    </row>
    <row r="29" spans="1:1" ht="45" x14ac:dyDescent="0.25">
      <c r="A29" s="40" t="s">
        <v>58</v>
      </c>
    </row>
    <row r="30" spans="1:1" ht="18" x14ac:dyDescent="0.25">
      <c r="A30" s="41" t="s">
        <v>59</v>
      </c>
    </row>
    <row r="31" spans="1:1" x14ac:dyDescent="0.25">
      <c r="A31" s="40" t="s">
        <v>60</v>
      </c>
    </row>
    <row r="32" spans="1:1" x14ac:dyDescent="0.25">
      <c r="A32" s="43" t="s">
        <v>61</v>
      </c>
    </row>
    <row r="33" spans="1:1" x14ac:dyDescent="0.25">
      <c r="A33" s="43" t="s">
        <v>62</v>
      </c>
    </row>
    <row r="34" spans="1:1" x14ac:dyDescent="0.25">
      <c r="A34" s="43" t="s">
        <v>63</v>
      </c>
    </row>
    <row r="35" spans="1:1" x14ac:dyDescent="0.25">
      <c r="A35" s="43" t="s">
        <v>64</v>
      </c>
    </row>
    <row r="36" spans="1:1" x14ac:dyDescent="0.25">
      <c r="A36" s="43" t="s">
        <v>65</v>
      </c>
    </row>
    <row r="37" spans="1:1" ht="18" x14ac:dyDescent="0.25">
      <c r="A37" s="41" t="s">
        <v>66</v>
      </c>
    </row>
    <row r="38" spans="1:1" x14ac:dyDescent="0.25">
      <c r="A38" s="40" t="s">
        <v>67</v>
      </c>
    </row>
    <row r="39" spans="1:1" x14ac:dyDescent="0.25">
      <c r="A39" s="42" t="s">
        <v>68</v>
      </c>
    </row>
    <row r="40" spans="1:1" x14ac:dyDescent="0.25">
      <c r="A40" s="42" t="s">
        <v>69</v>
      </c>
    </row>
    <row r="41" spans="1:1" x14ac:dyDescent="0.25">
      <c r="A41" s="42" t="s">
        <v>70</v>
      </c>
    </row>
    <row r="42" spans="1:1" x14ac:dyDescent="0.25">
      <c r="A42" s="42" t="s">
        <v>71</v>
      </c>
    </row>
    <row r="43" spans="1:1" x14ac:dyDescent="0.25">
      <c r="A43" s="40" t="s">
        <v>72</v>
      </c>
    </row>
    <row r="44" spans="1:1" x14ac:dyDescent="0.25">
      <c r="A44" s="42" t="s">
        <v>73</v>
      </c>
    </row>
    <row r="45" spans="1:1" x14ac:dyDescent="0.25">
      <c r="A45" s="43" t="s">
        <v>74</v>
      </c>
    </row>
    <row r="46" spans="1:1" ht="18" x14ac:dyDescent="0.25">
      <c r="A46" s="41" t="s">
        <v>41</v>
      </c>
    </row>
    <row r="47" spans="1:1" x14ac:dyDescent="0.25">
      <c r="A47" s="40" t="s">
        <v>75</v>
      </c>
    </row>
    <row r="48" spans="1:1" x14ac:dyDescent="0.25">
      <c r="A48" s="43" t="s">
        <v>76</v>
      </c>
    </row>
    <row r="49" spans="1:1" x14ac:dyDescent="0.25">
      <c r="A49" s="43" t="s">
        <v>77</v>
      </c>
    </row>
    <row r="50" spans="1:1" x14ac:dyDescent="0.25">
      <c r="A50" s="43" t="s">
        <v>78</v>
      </c>
    </row>
    <row r="51" spans="1:1" x14ac:dyDescent="0.25">
      <c r="A51" s="42" t="s">
        <v>79</v>
      </c>
    </row>
    <row r="52" spans="1:1" ht="30" x14ac:dyDescent="0.25">
      <c r="A52" s="40" t="s">
        <v>80</v>
      </c>
    </row>
    <row r="53" spans="1:1" x14ac:dyDescent="0.25">
      <c r="A53" s="47"/>
    </row>
    <row r="54" spans="1:1" x14ac:dyDescent="0.25">
      <c r="A54" s="47"/>
    </row>
    <row r="55" spans="1:1" x14ac:dyDescent="0.25">
      <c r="A55" s="47"/>
    </row>
    <row r="56" spans="1:1" x14ac:dyDescent="0.25">
      <c r="A56" s="47"/>
    </row>
    <row r="57" spans="1:1" x14ac:dyDescent="0.25">
      <c r="A57" s="47"/>
    </row>
    <row r="58" spans="1:1" x14ac:dyDescent="0.25">
      <c r="A58" s="47"/>
    </row>
    <row r="59" spans="1:1" x14ac:dyDescent="0.25">
      <c r="A59" s="47"/>
    </row>
    <row r="60" spans="1:1" x14ac:dyDescent="0.25">
      <c r="A60" s="47"/>
    </row>
    <row r="61" spans="1:1" x14ac:dyDescent="0.25">
      <c r="A61" s="47"/>
    </row>
    <row r="62" spans="1:1" x14ac:dyDescent="0.25">
      <c r="A62" s="47"/>
    </row>
    <row r="63" spans="1:1" x14ac:dyDescent="0.25">
      <c r="A63" s="47"/>
    </row>
    <row r="64" spans="1:1" x14ac:dyDescent="0.25">
      <c r="A64" s="47"/>
    </row>
    <row r="65" spans="1:1" x14ac:dyDescent="0.25">
      <c r="A65" s="47"/>
    </row>
    <row r="66" spans="1:1" x14ac:dyDescent="0.25">
      <c r="A66" s="47"/>
    </row>
    <row r="67" spans="1:1" x14ac:dyDescent="0.25">
      <c r="A67" s="47"/>
    </row>
    <row r="68" spans="1:1" x14ac:dyDescent="0.25">
      <c r="A68" s="47"/>
    </row>
    <row r="69" spans="1:1" x14ac:dyDescent="0.25">
      <c r="A69" s="47"/>
    </row>
    <row r="70" spans="1:1" x14ac:dyDescent="0.25">
      <c r="A70" s="47"/>
    </row>
    <row r="71" spans="1:1" x14ac:dyDescent="0.25">
      <c r="A71" s="47"/>
    </row>
    <row r="72" spans="1:1" x14ac:dyDescent="0.25">
      <c r="A72" s="47"/>
    </row>
    <row r="73" spans="1:1" x14ac:dyDescent="0.25">
      <c r="A73" s="47"/>
    </row>
    <row r="74" spans="1:1" x14ac:dyDescent="0.25">
      <c r="A74" s="47"/>
    </row>
    <row r="75" spans="1:1" x14ac:dyDescent="0.25">
      <c r="A75" s="47"/>
    </row>
    <row r="76" spans="1:1" x14ac:dyDescent="0.25">
      <c r="A76" s="47"/>
    </row>
    <row r="77" spans="1:1" x14ac:dyDescent="0.25">
      <c r="A77" s="47"/>
    </row>
    <row r="78" spans="1:1" x14ac:dyDescent="0.25">
      <c r="A78" s="47"/>
    </row>
    <row r="79" spans="1:1" x14ac:dyDescent="0.25">
      <c r="A79" s="47"/>
    </row>
    <row r="80" spans="1:1" x14ac:dyDescent="0.25">
      <c r="A80" s="47"/>
    </row>
    <row r="81" spans="1:1" x14ac:dyDescent="0.25">
      <c r="A81" s="47"/>
    </row>
    <row r="82" spans="1:1" x14ac:dyDescent="0.25">
      <c r="A82" s="47"/>
    </row>
  </sheetData>
  <pageMargins left="0.7" right="0.7" top="0.75" bottom="0.75" header="0.3" footer="0.3"/>
  <pageSetup fitToWidth="0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24"/>
  <sheetViews>
    <sheetView zoomScale="70" zoomScaleNormal="70" workbookViewId="0">
      <pane ySplit="5" topLeftCell="A6" activePane="bottomLeft" state="frozen"/>
      <selection pane="bottomLeft" activeCell="O12" sqref="O12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63" t="s">
        <v>32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ht="11.45" customHeight="1" x14ac:dyDescent="0.25"/>
    <row r="4" spans="1:12" ht="24" customHeight="1" x14ac:dyDescent="0.3">
      <c r="A4" s="28" t="s">
        <v>18</v>
      </c>
      <c r="B4" s="64" t="s">
        <v>19</v>
      </c>
      <c r="C4" s="64"/>
      <c r="D4" s="64"/>
      <c r="E4" s="64"/>
      <c r="F4" s="64" t="s">
        <v>20</v>
      </c>
      <c r="G4" s="64"/>
      <c r="H4" s="64"/>
      <c r="I4" s="64" t="s">
        <v>21</v>
      </c>
      <c r="J4" s="64"/>
      <c r="K4" s="64"/>
      <c r="L4" s="64"/>
    </row>
    <row r="5" spans="1:12" ht="66" customHeight="1" x14ac:dyDescent="0.3">
      <c r="A5" s="24">
        <f>DIVTool!B4</f>
        <v>0</v>
      </c>
      <c r="B5" s="65">
        <f>DIVTool!B2</f>
        <v>0</v>
      </c>
      <c r="C5" s="66"/>
      <c r="D5" s="66"/>
      <c r="E5" s="67"/>
      <c r="F5" s="65">
        <f>DIVTool!B3</f>
        <v>0</v>
      </c>
      <c r="G5" s="66"/>
      <c r="H5" s="67"/>
      <c r="I5" s="68"/>
      <c r="J5" s="69"/>
      <c r="K5" s="69"/>
      <c r="L5" s="70"/>
    </row>
    <row r="6" spans="1:12" ht="27" customHeight="1" x14ac:dyDescent="0.25">
      <c r="A6" s="55" t="s">
        <v>22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7"/>
    </row>
    <row r="7" spans="1:12" ht="49.15" customHeight="1" x14ac:dyDescent="0.25">
      <c r="A7" s="60" t="s">
        <v>8</v>
      </c>
      <c r="B7" s="61"/>
      <c r="C7" s="61"/>
      <c r="D7" s="61"/>
      <c r="E7" s="61"/>
      <c r="F7" s="62"/>
      <c r="G7" s="58" t="s">
        <v>23</v>
      </c>
      <c r="H7" s="59"/>
      <c r="I7" s="58" t="s">
        <v>24</v>
      </c>
      <c r="J7" s="59"/>
      <c r="K7" s="58" t="s">
        <v>25</v>
      </c>
      <c r="L7" s="59"/>
    </row>
    <row r="8" spans="1:12" ht="31.9" customHeight="1" x14ac:dyDescent="0.3">
      <c r="A8" s="72" t="str">
        <f>DIVTool!A14</f>
        <v>E3 Documentation of at Risk of Homlessness</v>
      </c>
      <c r="B8" s="73"/>
      <c r="C8" s="73"/>
      <c r="D8" s="73"/>
      <c r="E8" s="73"/>
      <c r="F8" s="74"/>
      <c r="G8" s="75">
        <f>DIVTool!AZ28</f>
        <v>50</v>
      </c>
      <c r="H8" s="75"/>
      <c r="I8" s="75">
        <f>DIVTool!AZ29</f>
        <v>0</v>
      </c>
      <c r="J8" s="75"/>
      <c r="K8" s="71">
        <f t="shared" ref="K8" si="0">1-(I8/G8)</f>
        <v>1</v>
      </c>
      <c r="L8" s="71"/>
    </row>
    <row r="9" spans="1:12" ht="31.9" customHeight="1" x14ac:dyDescent="0.3">
      <c r="A9" s="72" t="str">
        <f>DIVTool!A16</f>
        <v>G2 Case file documentation</v>
      </c>
      <c r="B9" s="73"/>
      <c r="C9" s="73"/>
      <c r="D9" s="73"/>
      <c r="E9" s="73"/>
      <c r="F9" s="74"/>
      <c r="G9" s="75">
        <f>DIVTool!AZ32</f>
        <v>50</v>
      </c>
      <c r="H9" s="75"/>
      <c r="I9" s="75">
        <f>DIVTool!BB32</f>
        <v>0</v>
      </c>
      <c r="J9" s="75"/>
      <c r="K9" s="71">
        <f t="shared" ref="K9" si="1">1-(I9/G9)</f>
        <v>1</v>
      </c>
      <c r="L9" s="71"/>
    </row>
    <row r="10" spans="1:12" ht="27" customHeight="1" x14ac:dyDescent="0.25">
      <c r="A10" s="76" t="s">
        <v>26</v>
      </c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8"/>
    </row>
    <row r="11" spans="1:12" ht="12.75" customHeight="1" x14ac:dyDescent="0.25">
      <c r="A11" s="84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6"/>
    </row>
    <row r="12" spans="1:12" ht="189.75" customHeight="1" x14ac:dyDescent="0.25">
      <c r="A12" s="87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9"/>
    </row>
    <row r="13" spans="1:12" ht="21" x14ac:dyDescent="0.25">
      <c r="A13" s="82" t="s">
        <v>27</v>
      </c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8"/>
    </row>
    <row r="14" spans="1:12" ht="31.9" customHeight="1" thickTop="1" thickBot="1" x14ac:dyDescent="0.55000000000000004">
      <c r="A14" s="25"/>
      <c r="B14" s="80" t="s">
        <v>28</v>
      </c>
      <c r="C14" s="80"/>
      <c r="D14" s="80"/>
      <c r="E14" s="80"/>
      <c r="F14" s="80"/>
      <c r="G14" s="80"/>
      <c r="H14" s="80"/>
      <c r="I14" s="80"/>
      <c r="J14" s="80"/>
      <c r="K14" s="80"/>
      <c r="L14" s="81"/>
    </row>
    <row r="15" spans="1:12" ht="31.9" customHeight="1" thickTop="1" thickBot="1" x14ac:dyDescent="0.55000000000000004">
      <c r="A15" s="25" t="s">
        <v>29</v>
      </c>
      <c r="B15" s="80" t="s">
        <v>30</v>
      </c>
      <c r="C15" s="80"/>
      <c r="D15" s="80"/>
      <c r="E15" s="80"/>
      <c r="F15" s="80"/>
      <c r="G15" s="80"/>
      <c r="H15" s="80"/>
      <c r="I15" s="80"/>
      <c r="J15" s="80"/>
      <c r="K15" s="80"/>
      <c r="L15" s="81"/>
    </row>
    <row r="16" spans="1:12" ht="13.9" customHeight="1" thickTop="1" thickBot="1" x14ac:dyDescent="0.3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</row>
    <row r="17" spans="1:12" ht="31.9" customHeight="1" thickTop="1" thickBot="1" x14ac:dyDescent="0.35">
      <c r="A17" s="27">
        <v>1</v>
      </c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</row>
    <row r="18" spans="1:12" ht="31.9" customHeight="1" thickTop="1" thickBot="1" x14ac:dyDescent="0.35">
      <c r="A18" s="27">
        <v>2</v>
      </c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</row>
    <row r="19" spans="1:12" ht="31.9" customHeight="1" thickTop="1" thickBot="1" x14ac:dyDescent="0.35">
      <c r="A19" s="27">
        <v>3</v>
      </c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</row>
    <row r="20" spans="1:12" ht="31.9" customHeight="1" thickTop="1" thickBot="1" x14ac:dyDescent="0.35">
      <c r="A20" s="27">
        <v>4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</row>
    <row r="21" spans="1:12" ht="31.9" customHeight="1" thickTop="1" thickBot="1" x14ac:dyDescent="0.35">
      <c r="A21" s="27">
        <v>5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</row>
    <row r="22" spans="1:12" ht="31.9" customHeight="1" thickTop="1" x14ac:dyDescent="0.25"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</row>
    <row r="23" spans="1:12" ht="31.9" customHeight="1" x14ac:dyDescent="0.25"/>
    <row r="24" spans="1:12" ht="31.9" customHeight="1" x14ac:dyDescent="0.25"/>
  </sheetData>
  <mergeCells count="32">
    <mergeCell ref="A11:L11"/>
    <mergeCell ref="A12:L12"/>
    <mergeCell ref="K9:L9"/>
    <mergeCell ref="I9:J9"/>
    <mergeCell ref="B22:L22"/>
    <mergeCell ref="B15:L15"/>
    <mergeCell ref="A13:L13"/>
    <mergeCell ref="B14:L14"/>
    <mergeCell ref="B17:L17"/>
    <mergeCell ref="B18:L18"/>
    <mergeCell ref="B19:L19"/>
    <mergeCell ref="B20:L20"/>
    <mergeCell ref="B21:L21"/>
    <mergeCell ref="K8:L8"/>
    <mergeCell ref="A8:F8"/>
    <mergeCell ref="G8:H8"/>
    <mergeCell ref="I8:J8"/>
    <mergeCell ref="A10:L10"/>
    <mergeCell ref="A9:F9"/>
    <mergeCell ref="G9:H9"/>
    <mergeCell ref="A2:L2"/>
    <mergeCell ref="B4:E4"/>
    <mergeCell ref="F4:H4"/>
    <mergeCell ref="I4:L4"/>
    <mergeCell ref="B5:E5"/>
    <mergeCell ref="F5:H5"/>
    <mergeCell ref="I5:L5"/>
    <mergeCell ref="A6:L6"/>
    <mergeCell ref="K7:L7"/>
    <mergeCell ref="I7:J7"/>
    <mergeCell ref="G7:H7"/>
    <mergeCell ref="A7:F7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GrantType xmlns="986c77e2-f583-4761-9422-c4a8c3822a91" xsi:nil="true"/>
    <_Flow_SignoffStatus xmlns="986c77e2-f583-4761-9422-c4a8c3822a91" xsi:nil="true"/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  <FolderLink xmlns="986c77e2-f583-4761-9422-c4a8c3822a91">
      <Url xsi:nil="true"/>
      <Description xsi:nil="true"/>
    </FolderLink>
    <FileLink xmlns="986c77e2-f583-4761-9422-c4a8c3822a91">
      <Url xsi:nil="true"/>
      <Description xsi:nil="true"/>
    </FileLink>
    <Status xmlns="986c77e2-f583-4761-9422-c4a8c3822a91" xsi:nil="true"/>
    <_ApprovalSentBy xmlns="986c77e2-f583-4761-9422-c4a8c3822a91">
      <UserInfo>
        <DisplayName/>
        <AccountId xsi:nil="true"/>
        <AccountType/>
      </UserInfo>
    </_ApprovalSentB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9B3CC3-4C4F-4435-A54B-27C47E53AD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customXml/itemProps3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DIVTool</vt:lpstr>
      <vt:lpstr>DIVGuide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dcterms:created xsi:type="dcterms:W3CDTF">2025-03-11T13:11:25Z</dcterms:created>
  <dcterms:modified xsi:type="dcterms:W3CDTF">2026-04-29T18:00:52Z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