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mmunityshelterboard777.sharepoint.com/sites/GrantsCompliance/Shared Documents/Grants General/Resource Allocation/PR&amp;C/Proposed Monitoring Changes for 2026/PR&amp;C Tools 2026/"/>
    </mc:Choice>
  </mc:AlternateContent>
  <xr:revisionPtr revIDLastSave="38" documentId="8_{1F64492B-4D0F-40B5-95CF-2BF27A5F0C64}" xr6:coauthVersionLast="47" xr6:coauthVersionMax="47" xr10:uidLastSave="{BC47A76E-FD39-4D47-8F47-8029BAEB2563}"/>
  <bookViews>
    <workbookView xWindow="-120" yWindow="-120" windowWidth="29040" windowHeight="15720" xr2:uid="{35E569F8-AEA9-4966-ADFD-9D3BE762838F}"/>
  </bookViews>
  <sheets>
    <sheet name="DV-SSO-CE Tool" sheetId="1" r:id="rId1"/>
    <sheet name="DV-SSO-CE Guide" sheetId="4" r:id="rId2"/>
    <sheet name="PRCExit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6" i="2" l="1"/>
  <c r="I16" i="2"/>
  <c r="G16" i="2"/>
  <c r="K16" i="2"/>
  <c r="C85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AA85" i="1"/>
  <c r="AB85" i="1"/>
  <c r="AC85" i="1"/>
  <c r="AD85" i="1"/>
  <c r="AE85" i="1"/>
  <c r="AF85" i="1"/>
  <c r="AG85" i="1"/>
  <c r="AH85" i="1"/>
  <c r="AI85" i="1"/>
  <c r="AJ85" i="1"/>
  <c r="AK85" i="1"/>
  <c r="AL85" i="1"/>
  <c r="AM85" i="1"/>
  <c r="AN85" i="1"/>
  <c r="AO85" i="1"/>
  <c r="AP85" i="1"/>
  <c r="AZ85" i="1" s="1"/>
  <c r="AQ85" i="1"/>
  <c r="AR85" i="1"/>
  <c r="AS85" i="1"/>
  <c r="AT85" i="1"/>
  <c r="AU85" i="1"/>
  <c r="AV85" i="1"/>
  <c r="AW85" i="1"/>
  <c r="AX85" i="1"/>
  <c r="AY85" i="1"/>
  <c r="C86" i="1"/>
  <c r="D86" i="1"/>
  <c r="E86" i="1"/>
  <c r="AZ86" i="1" s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C87" i="1"/>
  <c r="AZ87" i="1" s="1"/>
  <c r="D87" i="1"/>
  <c r="E87" i="1"/>
  <c r="F87" i="1"/>
  <c r="G87" i="1"/>
  <c r="H87" i="1"/>
  <c r="I87" i="1"/>
  <c r="J87" i="1"/>
  <c r="K87" i="1"/>
  <c r="L87" i="1"/>
  <c r="M87" i="1"/>
  <c r="N87" i="1"/>
  <c r="O87" i="1"/>
  <c r="P87" i="1"/>
  <c r="Q87" i="1"/>
  <c r="R87" i="1"/>
  <c r="S87" i="1"/>
  <c r="T87" i="1"/>
  <c r="U87" i="1"/>
  <c r="V87" i="1"/>
  <c r="W87" i="1"/>
  <c r="X87" i="1"/>
  <c r="Y87" i="1"/>
  <c r="Z87" i="1"/>
  <c r="AA87" i="1"/>
  <c r="AB87" i="1"/>
  <c r="AC87" i="1"/>
  <c r="AD87" i="1"/>
  <c r="AE87" i="1"/>
  <c r="AF87" i="1"/>
  <c r="AG87" i="1"/>
  <c r="AH87" i="1"/>
  <c r="AI87" i="1"/>
  <c r="AJ87" i="1"/>
  <c r="AK87" i="1"/>
  <c r="AL87" i="1"/>
  <c r="AM87" i="1"/>
  <c r="AN87" i="1"/>
  <c r="AO87" i="1"/>
  <c r="AP87" i="1"/>
  <c r="AQ87" i="1"/>
  <c r="AR87" i="1"/>
  <c r="AS87" i="1"/>
  <c r="AT87" i="1"/>
  <c r="AU87" i="1"/>
  <c r="AV87" i="1"/>
  <c r="AW87" i="1"/>
  <c r="AX87" i="1"/>
  <c r="AY87" i="1"/>
  <c r="C89" i="1"/>
  <c r="D89" i="1"/>
  <c r="E89" i="1"/>
  <c r="F89" i="1"/>
  <c r="G89" i="1"/>
  <c r="H89" i="1"/>
  <c r="I89" i="1"/>
  <c r="J89" i="1"/>
  <c r="K89" i="1"/>
  <c r="L89" i="1"/>
  <c r="M89" i="1"/>
  <c r="N89" i="1"/>
  <c r="O89" i="1"/>
  <c r="P89" i="1"/>
  <c r="Q89" i="1"/>
  <c r="R89" i="1"/>
  <c r="S89" i="1"/>
  <c r="T89" i="1"/>
  <c r="U89" i="1"/>
  <c r="V89" i="1"/>
  <c r="W89" i="1"/>
  <c r="X89" i="1"/>
  <c r="Y89" i="1"/>
  <c r="Z89" i="1"/>
  <c r="AA89" i="1"/>
  <c r="AB89" i="1"/>
  <c r="AC89" i="1"/>
  <c r="AD89" i="1"/>
  <c r="AE89" i="1"/>
  <c r="AF89" i="1"/>
  <c r="AG89" i="1"/>
  <c r="AH89" i="1"/>
  <c r="AI89" i="1"/>
  <c r="AJ89" i="1"/>
  <c r="AK89" i="1"/>
  <c r="AL89" i="1"/>
  <c r="AM89" i="1"/>
  <c r="AN89" i="1"/>
  <c r="AO89" i="1"/>
  <c r="AP89" i="1"/>
  <c r="AQ89" i="1"/>
  <c r="AR89" i="1"/>
  <c r="AS89" i="1"/>
  <c r="AT89" i="1"/>
  <c r="AU89" i="1"/>
  <c r="AV89" i="1"/>
  <c r="AW89" i="1"/>
  <c r="AX89" i="1"/>
  <c r="AY89" i="1"/>
  <c r="C90" i="1"/>
  <c r="D90" i="1"/>
  <c r="E90" i="1"/>
  <c r="F90" i="1"/>
  <c r="G90" i="1"/>
  <c r="H90" i="1"/>
  <c r="I90" i="1"/>
  <c r="J90" i="1"/>
  <c r="K90" i="1"/>
  <c r="L90" i="1"/>
  <c r="M90" i="1"/>
  <c r="N90" i="1"/>
  <c r="O90" i="1"/>
  <c r="P90" i="1"/>
  <c r="Q90" i="1"/>
  <c r="R90" i="1"/>
  <c r="S90" i="1"/>
  <c r="T90" i="1"/>
  <c r="U90" i="1"/>
  <c r="V90" i="1"/>
  <c r="W90" i="1"/>
  <c r="X90" i="1"/>
  <c r="Y90" i="1"/>
  <c r="Z90" i="1"/>
  <c r="AA90" i="1"/>
  <c r="AB90" i="1"/>
  <c r="AC90" i="1"/>
  <c r="AD90" i="1"/>
  <c r="AE90" i="1"/>
  <c r="AF90" i="1"/>
  <c r="AG90" i="1"/>
  <c r="AH90" i="1"/>
  <c r="AI90" i="1"/>
  <c r="AJ90" i="1"/>
  <c r="AK90" i="1"/>
  <c r="AL90" i="1"/>
  <c r="AM90" i="1"/>
  <c r="AN90" i="1"/>
  <c r="AO90" i="1"/>
  <c r="AP90" i="1"/>
  <c r="AQ90" i="1"/>
  <c r="AR90" i="1"/>
  <c r="AS90" i="1"/>
  <c r="AT90" i="1"/>
  <c r="AU90" i="1"/>
  <c r="AV90" i="1"/>
  <c r="AW90" i="1"/>
  <c r="AX90" i="1"/>
  <c r="AY90" i="1"/>
  <c r="C91" i="1"/>
  <c r="D91" i="1"/>
  <c r="E91" i="1"/>
  <c r="F91" i="1"/>
  <c r="G91" i="1"/>
  <c r="H91" i="1"/>
  <c r="I91" i="1"/>
  <c r="J91" i="1"/>
  <c r="K91" i="1"/>
  <c r="L91" i="1"/>
  <c r="M91" i="1"/>
  <c r="N91" i="1"/>
  <c r="O91" i="1"/>
  <c r="P91" i="1"/>
  <c r="Q91" i="1"/>
  <c r="R91" i="1"/>
  <c r="S91" i="1"/>
  <c r="T91" i="1"/>
  <c r="U91" i="1"/>
  <c r="V91" i="1"/>
  <c r="W91" i="1"/>
  <c r="X91" i="1"/>
  <c r="Y91" i="1"/>
  <c r="Z91" i="1"/>
  <c r="AA91" i="1"/>
  <c r="AB91" i="1"/>
  <c r="AC91" i="1"/>
  <c r="AD91" i="1"/>
  <c r="AE91" i="1"/>
  <c r="AF91" i="1"/>
  <c r="AG91" i="1"/>
  <c r="AH91" i="1"/>
  <c r="AI91" i="1"/>
  <c r="AJ91" i="1"/>
  <c r="AK91" i="1"/>
  <c r="AL91" i="1"/>
  <c r="AM91" i="1"/>
  <c r="AN91" i="1"/>
  <c r="AO91" i="1"/>
  <c r="AP91" i="1"/>
  <c r="AQ91" i="1"/>
  <c r="AR91" i="1"/>
  <c r="AS91" i="1"/>
  <c r="AT91" i="1"/>
  <c r="AU91" i="1"/>
  <c r="AV91" i="1"/>
  <c r="AW91" i="1"/>
  <c r="AX91" i="1"/>
  <c r="AY91" i="1"/>
  <c r="B91" i="1"/>
  <c r="B90" i="1"/>
  <c r="B89" i="1"/>
  <c r="B87" i="1"/>
  <c r="B86" i="1"/>
  <c r="B85" i="1"/>
  <c r="A84" i="1"/>
  <c r="A108" i="1" l="1"/>
  <c r="A104" i="1"/>
  <c r="A100" i="1"/>
  <c r="A96" i="1"/>
  <c r="A92" i="1"/>
  <c r="A88" i="1"/>
  <c r="A80" i="1"/>
  <c r="A76" i="1"/>
  <c r="A72" i="1"/>
  <c r="A68" i="1"/>
  <c r="A64" i="1"/>
  <c r="A60" i="1"/>
  <c r="A56" i="1"/>
  <c r="A52" i="1"/>
  <c r="C1" i="1" l="1"/>
  <c r="D1" i="1" s="1"/>
  <c r="E1" i="1" s="1"/>
  <c r="F1" i="1" s="1"/>
  <c r="G1" i="1" s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AP1" i="1" s="1"/>
  <c r="AQ1" i="1" s="1"/>
  <c r="AR1" i="1" s="1"/>
  <c r="AS1" i="1" s="1"/>
  <c r="AT1" i="1" s="1"/>
  <c r="AU1" i="1" s="1"/>
  <c r="AV1" i="1" s="1"/>
  <c r="AW1" i="1" s="1"/>
  <c r="AX1" i="1" s="1"/>
  <c r="AY1" i="1" s="1"/>
  <c r="A17" i="2"/>
  <c r="A22" i="2"/>
  <c r="A21" i="2"/>
  <c r="A20" i="2"/>
  <c r="A19" i="2"/>
  <c r="A18" i="2"/>
  <c r="A15" i="2"/>
  <c r="A14" i="2"/>
  <c r="A13" i="2"/>
  <c r="A12" i="2"/>
  <c r="A11" i="2"/>
  <c r="AY111" i="1"/>
  <c r="AX111" i="1"/>
  <c r="AW111" i="1"/>
  <c r="AV111" i="1"/>
  <c r="AU111" i="1"/>
  <c r="AT111" i="1"/>
  <c r="AS111" i="1"/>
  <c r="AR111" i="1"/>
  <c r="AQ111" i="1"/>
  <c r="AP111" i="1"/>
  <c r="AO111" i="1"/>
  <c r="AN111" i="1"/>
  <c r="AM111" i="1"/>
  <c r="AL111" i="1"/>
  <c r="AK111" i="1"/>
  <c r="AJ111" i="1"/>
  <c r="AI111" i="1"/>
  <c r="AH111" i="1"/>
  <c r="AG111" i="1"/>
  <c r="AF111" i="1"/>
  <c r="AE111" i="1"/>
  <c r="AD111" i="1"/>
  <c r="AC111" i="1"/>
  <c r="AB111" i="1"/>
  <c r="AA111" i="1"/>
  <c r="Z111" i="1"/>
  <c r="Y111" i="1"/>
  <c r="X111" i="1"/>
  <c r="W111" i="1"/>
  <c r="V111" i="1"/>
  <c r="U111" i="1"/>
  <c r="T111" i="1"/>
  <c r="S111" i="1"/>
  <c r="R111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AY110" i="1"/>
  <c r="AX110" i="1"/>
  <c r="AW110" i="1"/>
  <c r="AV110" i="1"/>
  <c r="AU110" i="1"/>
  <c r="AT110" i="1"/>
  <c r="AS110" i="1"/>
  <c r="AR110" i="1"/>
  <c r="AQ110" i="1"/>
  <c r="AP110" i="1"/>
  <c r="AO110" i="1"/>
  <c r="AN110" i="1"/>
  <c r="AM110" i="1"/>
  <c r="AL110" i="1"/>
  <c r="AK110" i="1"/>
  <c r="AJ110" i="1"/>
  <c r="AI110" i="1"/>
  <c r="AH110" i="1"/>
  <c r="AG110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AY109" i="1"/>
  <c r="AX109" i="1"/>
  <c r="AW109" i="1"/>
  <c r="AV109" i="1"/>
  <c r="AU109" i="1"/>
  <c r="AT109" i="1"/>
  <c r="AS109" i="1"/>
  <c r="AR109" i="1"/>
  <c r="AQ109" i="1"/>
  <c r="AP109" i="1"/>
  <c r="AO109" i="1"/>
  <c r="AN109" i="1"/>
  <c r="AM109" i="1"/>
  <c r="AL109" i="1"/>
  <c r="AK109" i="1"/>
  <c r="AJ109" i="1"/>
  <c r="AI109" i="1"/>
  <c r="AH109" i="1"/>
  <c r="AG109" i="1"/>
  <c r="AF109" i="1"/>
  <c r="AE109" i="1"/>
  <c r="AD109" i="1"/>
  <c r="AC109" i="1"/>
  <c r="AB109" i="1"/>
  <c r="AA109" i="1"/>
  <c r="Z109" i="1"/>
  <c r="Y109" i="1"/>
  <c r="X109" i="1"/>
  <c r="W109" i="1"/>
  <c r="V109" i="1"/>
  <c r="U109" i="1"/>
  <c r="T109" i="1"/>
  <c r="S109" i="1"/>
  <c r="R109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C109" i="1"/>
  <c r="B111" i="1"/>
  <c r="B110" i="1"/>
  <c r="B109" i="1"/>
  <c r="AY107" i="1"/>
  <c r="AX107" i="1"/>
  <c r="AW107" i="1"/>
  <c r="AV107" i="1"/>
  <c r="AU107" i="1"/>
  <c r="AT107" i="1"/>
  <c r="AS107" i="1"/>
  <c r="AR107" i="1"/>
  <c r="AQ107" i="1"/>
  <c r="AP107" i="1"/>
  <c r="AO107" i="1"/>
  <c r="AN107" i="1"/>
  <c r="AM107" i="1"/>
  <c r="AL107" i="1"/>
  <c r="AK107" i="1"/>
  <c r="AJ107" i="1"/>
  <c r="AI107" i="1"/>
  <c r="AH107" i="1"/>
  <c r="AG107" i="1"/>
  <c r="AF107" i="1"/>
  <c r="AE107" i="1"/>
  <c r="AD107" i="1"/>
  <c r="AC107" i="1"/>
  <c r="AB107" i="1"/>
  <c r="AA107" i="1"/>
  <c r="Z107" i="1"/>
  <c r="Y107" i="1"/>
  <c r="X107" i="1"/>
  <c r="W107" i="1"/>
  <c r="V107" i="1"/>
  <c r="U107" i="1"/>
  <c r="T107" i="1"/>
  <c r="S107" i="1"/>
  <c r="R107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M106" i="1"/>
  <c r="AL106" i="1"/>
  <c r="AK106" i="1"/>
  <c r="AJ106" i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AY105" i="1"/>
  <c r="AX105" i="1"/>
  <c r="AW105" i="1"/>
  <c r="AV105" i="1"/>
  <c r="AU105" i="1"/>
  <c r="AT105" i="1"/>
  <c r="AS105" i="1"/>
  <c r="AR105" i="1"/>
  <c r="AQ105" i="1"/>
  <c r="AP105" i="1"/>
  <c r="AO105" i="1"/>
  <c r="AN105" i="1"/>
  <c r="AM105" i="1"/>
  <c r="AL105" i="1"/>
  <c r="AK105" i="1"/>
  <c r="AJ105" i="1"/>
  <c r="AI105" i="1"/>
  <c r="AH105" i="1"/>
  <c r="AG105" i="1"/>
  <c r="AF105" i="1"/>
  <c r="AE105" i="1"/>
  <c r="AD105" i="1"/>
  <c r="AC105" i="1"/>
  <c r="AB105" i="1"/>
  <c r="AA105" i="1"/>
  <c r="Z105" i="1"/>
  <c r="Y105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7" i="1"/>
  <c r="B106" i="1"/>
  <c r="B105" i="1"/>
  <c r="AY103" i="1"/>
  <c r="AX103" i="1"/>
  <c r="AW103" i="1"/>
  <c r="AV103" i="1"/>
  <c r="AU103" i="1"/>
  <c r="AT103" i="1"/>
  <c r="AS103" i="1"/>
  <c r="AR103" i="1"/>
  <c r="AQ103" i="1"/>
  <c r="AP103" i="1"/>
  <c r="AO103" i="1"/>
  <c r="AN103" i="1"/>
  <c r="AM103" i="1"/>
  <c r="AL103" i="1"/>
  <c r="AK103" i="1"/>
  <c r="AJ103" i="1"/>
  <c r="AI103" i="1"/>
  <c r="AH103" i="1"/>
  <c r="AG103" i="1"/>
  <c r="AF103" i="1"/>
  <c r="AE103" i="1"/>
  <c r="AD103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AY102" i="1"/>
  <c r="AX102" i="1"/>
  <c r="AW102" i="1"/>
  <c r="AV102" i="1"/>
  <c r="AU102" i="1"/>
  <c r="AT102" i="1"/>
  <c r="AS102" i="1"/>
  <c r="AR102" i="1"/>
  <c r="AQ102" i="1"/>
  <c r="AP102" i="1"/>
  <c r="AO102" i="1"/>
  <c r="AN102" i="1"/>
  <c r="AM102" i="1"/>
  <c r="AL102" i="1"/>
  <c r="AK102" i="1"/>
  <c r="AJ102" i="1"/>
  <c r="AI102" i="1"/>
  <c r="AH102" i="1"/>
  <c r="AG102" i="1"/>
  <c r="AF102" i="1"/>
  <c r="AE102" i="1"/>
  <c r="AD102" i="1"/>
  <c r="AC102" i="1"/>
  <c r="AB102" i="1"/>
  <c r="AA102" i="1"/>
  <c r="Z102" i="1"/>
  <c r="Y102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M101" i="1"/>
  <c r="AL101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3" i="1"/>
  <c r="B102" i="1"/>
  <c r="B101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AY98" i="1"/>
  <c r="AX98" i="1"/>
  <c r="AW98" i="1"/>
  <c r="AV98" i="1"/>
  <c r="AU98" i="1"/>
  <c r="AT98" i="1"/>
  <c r="AS98" i="1"/>
  <c r="AR98" i="1"/>
  <c r="AQ98" i="1"/>
  <c r="AP98" i="1"/>
  <c r="AO98" i="1"/>
  <c r="AN98" i="1"/>
  <c r="AM98" i="1"/>
  <c r="AL98" i="1"/>
  <c r="AK98" i="1"/>
  <c r="AJ98" i="1"/>
  <c r="AI98" i="1"/>
  <c r="AH98" i="1"/>
  <c r="AG98" i="1"/>
  <c r="AF98" i="1"/>
  <c r="AE98" i="1"/>
  <c r="AD98" i="1"/>
  <c r="AC98" i="1"/>
  <c r="AB98" i="1"/>
  <c r="AA98" i="1"/>
  <c r="Z98" i="1"/>
  <c r="Y98" i="1"/>
  <c r="X98" i="1"/>
  <c r="W98" i="1"/>
  <c r="V98" i="1"/>
  <c r="U98" i="1"/>
  <c r="T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Y95" i="1"/>
  <c r="AX95" i="1"/>
  <c r="AW95" i="1"/>
  <c r="AV95" i="1"/>
  <c r="AU95" i="1"/>
  <c r="AT95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Y94" i="1"/>
  <c r="AX94" i="1"/>
  <c r="AW94" i="1"/>
  <c r="AV94" i="1"/>
  <c r="AU94" i="1"/>
  <c r="AT94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9" i="1"/>
  <c r="B98" i="1"/>
  <c r="B97" i="1"/>
  <c r="B95" i="1"/>
  <c r="B94" i="1"/>
  <c r="B93" i="1"/>
  <c r="AZ91" i="1" l="1"/>
  <c r="I17" i="2" s="1"/>
  <c r="AZ90" i="1"/>
  <c r="G17" i="2" s="1"/>
  <c r="AZ89" i="1"/>
  <c r="AZ97" i="1"/>
  <c r="AZ102" i="1"/>
  <c r="AZ107" i="1"/>
  <c r="I21" i="2" s="1"/>
  <c r="AZ106" i="1"/>
  <c r="G21" i="2" s="1"/>
  <c r="AZ105" i="1"/>
  <c r="G20" i="2"/>
  <c r="AZ101" i="1"/>
  <c r="AZ103" i="1"/>
  <c r="I20" i="2" s="1"/>
  <c r="AZ99" i="1"/>
  <c r="AZ111" i="1"/>
  <c r="I22" i="2" s="1"/>
  <c r="AZ98" i="1"/>
  <c r="AZ93" i="1"/>
  <c r="AZ94" i="1"/>
  <c r="AZ95" i="1"/>
  <c r="I18" i="2" s="1"/>
  <c r="AZ110" i="1"/>
  <c r="G22" i="2" s="1"/>
  <c r="AZ109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AY82" i="1"/>
  <c r="AX82" i="1"/>
  <c r="AW82" i="1"/>
  <c r="AV82" i="1"/>
  <c r="AU82" i="1"/>
  <c r="AT82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3" i="1"/>
  <c r="B82" i="1"/>
  <c r="B81" i="1"/>
  <c r="AY79" i="1"/>
  <c r="AX79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AY78" i="1"/>
  <c r="AX78" i="1"/>
  <c r="AW78" i="1"/>
  <c r="AV78" i="1"/>
  <c r="AU78" i="1"/>
  <c r="AT78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9" i="1"/>
  <c r="B78" i="1"/>
  <c r="B77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5" i="1"/>
  <c r="B74" i="1"/>
  <c r="B73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71" i="1"/>
  <c r="B69" i="1"/>
  <c r="B70" i="1"/>
  <c r="A10" i="2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3" i="1"/>
  <c r="B62" i="1"/>
  <c r="B61" i="1"/>
  <c r="A9" i="2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9" i="1"/>
  <c r="B58" i="1"/>
  <c r="B57" i="1"/>
  <c r="K17" i="2" l="1"/>
  <c r="K21" i="2"/>
  <c r="G19" i="2"/>
  <c r="I19" i="2"/>
  <c r="K19" i="2" s="1"/>
  <c r="G18" i="2"/>
  <c r="AZ63" i="1"/>
  <c r="I10" i="2" s="1"/>
  <c r="AZ73" i="1"/>
  <c r="AZ74" i="1"/>
  <c r="G13" i="2" s="1"/>
  <c r="AZ75" i="1"/>
  <c r="AZ62" i="1"/>
  <c r="AZ61" i="1"/>
  <c r="AZ57" i="1"/>
  <c r="AZ58" i="1"/>
  <c r="G9" i="2" s="1"/>
  <c r="AZ59" i="1"/>
  <c r="I9" i="2" s="1"/>
  <c r="B10" i="1"/>
  <c r="C10" i="1"/>
  <c r="D10" i="1"/>
  <c r="E10" i="1"/>
  <c r="F10" i="1"/>
  <c r="G10" i="1"/>
  <c r="H10" i="1"/>
  <c r="I10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K20" i="2" l="1"/>
  <c r="I13" i="2"/>
  <c r="G10" i="2"/>
  <c r="K10" i="2"/>
  <c r="K9" i="2"/>
  <c r="AZ71" i="1"/>
  <c r="AZ69" i="1"/>
  <c r="AZ70" i="1"/>
  <c r="C67" i="1"/>
  <c r="C66" i="1"/>
  <c r="C65" i="1"/>
  <c r="B67" i="1"/>
  <c r="B66" i="1"/>
  <c r="B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AZ77" i="1"/>
  <c r="AY67" i="1"/>
  <c r="AX67" i="1"/>
  <c r="AW67" i="1"/>
  <c r="AY66" i="1"/>
  <c r="AX66" i="1"/>
  <c r="AW66" i="1"/>
  <c r="AY55" i="1"/>
  <c r="AX55" i="1"/>
  <c r="AW55" i="1"/>
  <c r="AY54" i="1"/>
  <c r="AX54" i="1"/>
  <c r="AW54" i="1"/>
  <c r="AY53" i="1"/>
  <c r="AX53" i="1"/>
  <c r="AW53" i="1"/>
  <c r="AV67" i="1"/>
  <c r="AU67" i="1"/>
  <c r="AT67" i="1"/>
  <c r="AV66" i="1"/>
  <c r="AU66" i="1"/>
  <c r="AT66" i="1"/>
  <c r="AV55" i="1"/>
  <c r="AU55" i="1"/>
  <c r="AT55" i="1"/>
  <c r="AV54" i="1"/>
  <c r="AU54" i="1"/>
  <c r="AT54" i="1"/>
  <c r="AV53" i="1"/>
  <c r="AU53" i="1"/>
  <c r="AT53" i="1"/>
  <c r="AS67" i="1"/>
  <c r="AR67" i="1"/>
  <c r="AQ67" i="1"/>
  <c r="AS66" i="1"/>
  <c r="AR66" i="1"/>
  <c r="AQ66" i="1"/>
  <c r="AS55" i="1"/>
  <c r="AR55" i="1"/>
  <c r="AQ55" i="1"/>
  <c r="AS54" i="1"/>
  <c r="AR54" i="1"/>
  <c r="AQ54" i="1"/>
  <c r="AS53" i="1"/>
  <c r="AR53" i="1"/>
  <c r="AQ53" i="1"/>
  <c r="AP67" i="1"/>
  <c r="AP66" i="1"/>
  <c r="AP55" i="1"/>
  <c r="AP54" i="1"/>
  <c r="AP53" i="1"/>
  <c r="AO67" i="1"/>
  <c r="AO66" i="1"/>
  <c r="AO55" i="1"/>
  <c r="AO54" i="1"/>
  <c r="AO53" i="1"/>
  <c r="AN67" i="1"/>
  <c r="AN66" i="1"/>
  <c r="AN55" i="1"/>
  <c r="AN54" i="1"/>
  <c r="AN53" i="1"/>
  <c r="AM67" i="1"/>
  <c r="AM66" i="1"/>
  <c r="AM55" i="1"/>
  <c r="AM54" i="1"/>
  <c r="AM53" i="1"/>
  <c r="AL67" i="1"/>
  <c r="AL66" i="1"/>
  <c r="AL55" i="1"/>
  <c r="AL54" i="1"/>
  <c r="AL53" i="1"/>
  <c r="AK67" i="1"/>
  <c r="AK66" i="1"/>
  <c r="AK55" i="1"/>
  <c r="AK54" i="1"/>
  <c r="AK53" i="1"/>
  <c r="AJ67" i="1"/>
  <c r="AJ66" i="1"/>
  <c r="AJ55" i="1"/>
  <c r="AJ54" i="1"/>
  <c r="AJ53" i="1"/>
  <c r="AI67" i="1"/>
  <c r="AH67" i="1"/>
  <c r="AI66" i="1"/>
  <c r="AH66" i="1"/>
  <c r="AI55" i="1"/>
  <c r="AH55" i="1"/>
  <c r="AI54" i="1"/>
  <c r="AH54" i="1"/>
  <c r="AI53" i="1"/>
  <c r="AH53" i="1"/>
  <c r="AG67" i="1"/>
  <c r="AG66" i="1"/>
  <c r="AG55" i="1"/>
  <c r="AG54" i="1"/>
  <c r="AG53" i="1"/>
  <c r="A5" i="2"/>
  <c r="B5" i="2"/>
  <c r="F5" i="2"/>
  <c r="I12" i="2" l="1"/>
  <c r="G12" i="2"/>
  <c r="AZ65" i="1"/>
  <c r="AZ78" i="1"/>
  <c r="AZ79" i="1"/>
  <c r="AZ82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G15" i="2" l="1"/>
  <c r="G14" i="2"/>
  <c r="I14" i="2"/>
  <c r="AZ66" i="1"/>
  <c r="AZ83" i="1"/>
  <c r="AZ67" i="1"/>
  <c r="AZ81" i="1"/>
  <c r="AZ55" i="1"/>
  <c r="I8" i="2" s="1"/>
  <c r="AZ54" i="1"/>
  <c r="G8" i="2" s="1"/>
  <c r="AZ53" i="1"/>
  <c r="K13" i="2"/>
  <c r="K14" i="2" l="1"/>
  <c r="K18" i="2"/>
  <c r="I15" i="2"/>
  <c r="K15" i="2" s="1"/>
  <c r="G11" i="2"/>
  <c r="G23" i="2" s="1"/>
  <c r="K12" i="2"/>
  <c r="I11" i="2"/>
  <c r="K22" i="2"/>
  <c r="K8" i="2"/>
  <c r="I23" i="2" l="1"/>
  <c r="K23" i="2" s="1"/>
  <c r="K11" i="2"/>
  <c r="A8" i="2" l="1"/>
</calcChain>
</file>

<file path=xl/sharedStrings.xml><?xml version="1.0" encoding="utf-8"?>
<sst xmlns="http://schemas.openxmlformats.org/spreadsheetml/2006/main" count="518" uniqueCount="406">
  <si>
    <t>Agency Name</t>
  </si>
  <si>
    <t>Program Name</t>
  </si>
  <si>
    <t>Monitoring Date</t>
  </si>
  <si>
    <t>Client ID HMIS</t>
  </si>
  <si>
    <t>Last Name</t>
  </si>
  <si>
    <t>Entry Date</t>
  </si>
  <si>
    <t>Exit Date</t>
  </si>
  <si>
    <t>Length of Stay-Days</t>
  </si>
  <si>
    <t>Standard</t>
  </si>
  <si>
    <t>Determination and Notes</t>
  </si>
  <si>
    <t>Yes</t>
  </si>
  <si>
    <t>No</t>
  </si>
  <si>
    <t>N/A</t>
  </si>
  <si>
    <t>Files Reviewed</t>
  </si>
  <si>
    <t>Applicable Files</t>
  </si>
  <si>
    <t>Non Compliant</t>
  </si>
  <si>
    <t>Documentation of Homelessness</t>
  </si>
  <si>
    <t>Case file documentation</t>
  </si>
  <si>
    <t>VAWA client notification</t>
  </si>
  <si>
    <t>Lead Based Paint</t>
  </si>
  <si>
    <t xml:space="preserve">Provision of Eligible Assistance </t>
  </si>
  <si>
    <t>FMR/Rent Reasonableness</t>
  </si>
  <si>
    <t>Date</t>
  </si>
  <si>
    <t>Partner Agency</t>
  </si>
  <si>
    <t>Program</t>
  </si>
  <si>
    <t>Reviewers</t>
  </si>
  <si>
    <t>Client File Review Summary</t>
  </si>
  <si>
    <t>Number of Applicable Files</t>
  </si>
  <si>
    <t>Number Non Compliant</t>
  </si>
  <si>
    <t>Compliance Percentage</t>
  </si>
  <si>
    <t>Standards feedback, recommendations and improvement needed</t>
  </si>
  <si>
    <t>Next Steps (Follow up)</t>
  </si>
  <si>
    <t>No follow up needed at this time. Final review and determination will be provided on the PR&amp;C report</t>
  </si>
  <si>
    <t>x</t>
  </si>
  <si>
    <t>Please provide follow up information for the items listed below</t>
  </si>
  <si>
    <t>Documentation of Homlessness</t>
  </si>
  <si>
    <t>Termination and Appeals Acknowledgement</t>
  </si>
  <si>
    <t>Termination and Appeals Documentation</t>
  </si>
  <si>
    <t>Individualized Housing Stability Plans</t>
  </si>
  <si>
    <t>Rental Asistance Agreement</t>
  </si>
  <si>
    <r>
      <t xml:space="preserve">Agencies operating </t>
    </r>
    <r>
      <rPr>
        <b/>
        <sz val="11"/>
        <color theme="1"/>
        <rFont val="Calibri"/>
        <family val="2"/>
      </rPr>
      <t>Emergency Solutions Grant (ESG) Street Outreach programs</t>
    </r>
    <r>
      <rPr>
        <sz val="11"/>
        <color theme="1"/>
        <rFont val="Calibri"/>
        <family val="2"/>
      </rPr>
      <t xml:space="preserve"> must document that each participant meets </t>
    </r>
    <r>
      <rPr>
        <b/>
        <sz val="11"/>
        <color theme="1"/>
        <rFont val="Calibri"/>
        <family val="2"/>
      </rPr>
      <t>HUD’s Category 1: Literally Homeless definition (24 CFR §576.2)</t>
    </r>
    <r>
      <rPr>
        <sz val="11"/>
        <color theme="1"/>
        <rFont val="Calibri"/>
        <family val="2"/>
      </rPr>
      <t xml:space="preserve"> at the time services begin.</t>
    </r>
  </si>
  <si>
    <r>
      <t xml:space="preserve">A person is considered </t>
    </r>
    <r>
      <rPr>
        <b/>
        <sz val="11"/>
        <color theme="1"/>
        <rFont val="Calibri"/>
        <family val="2"/>
      </rPr>
      <t>literally homeless</t>
    </r>
    <r>
      <rPr>
        <sz val="11"/>
        <color theme="1"/>
        <rFont val="Calibri"/>
        <family val="2"/>
      </rPr>
      <t xml:space="preserve"> if they are:</t>
    </r>
  </si>
  <si>
    <r>
      <t xml:space="preserve">Living in a </t>
    </r>
    <r>
      <rPr>
        <b/>
        <sz val="11"/>
        <color theme="1"/>
        <rFont val="Calibri"/>
        <family val="2"/>
      </rPr>
      <t>place not meant for human habitation</t>
    </r>
    <r>
      <rPr>
        <sz val="11"/>
        <color theme="1"/>
        <rFont val="Calibri"/>
        <family val="2"/>
      </rPr>
      <t xml:space="preserve"> (such as streets, vehicles, abandoned buildings, or encampments),</t>
    </r>
  </si>
  <si>
    <r>
      <t>Staying in an emergency shelter</t>
    </r>
    <r>
      <rPr>
        <sz val="11"/>
        <color theme="1"/>
        <rFont val="Calibri"/>
        <family val="2"/>
      </rPr>
      <t>, or</t>
    </r>
  </si>
  <si>
    <r>
      <t>Exiting an institution</t>
    </r>
    <r>
      <rPr>
        <sz val="11"/>
        <color theme="1"/>
        <rFont val="Calibri"/>
        <family val="2"/>
      </rPr>
      <t xml:space="preserve"> (such as jail, hospital, or treatment facility) where they stayed </t>
    </r>
    <r>
      <rPr>
        <b/>
        <sz val="11"/>
        <color theme="1"/>
        <rFont val="Calibri"/>
        <family val="2"/>
      </rPr>
      <t>90 days or less</t>
    </r>
    <r>
      <rPr>
        <sz val="11"/>
        <color theme="1"/>
        <rFont val="Calibri"/>
        <family val="2"/>
      </rPr>
      <t xml:space="preserve"> and were living in a place not meant for human habitation or in an emergency shelter immediately before entering the institution.</t>
    </r>
  </si>
  <si>
    <t>Acceptable Documentation</t>
  </si>
  <si>
    <t>Agencies must maintain records showing the participant met the Category 1 definition at program entry. Acceptable documentation may include:</t>
  </si>
  <si>
    <r>
      <t>Written verification from a street outreach worker</t>
    </r>
    <r>
      <rPr>
        <sz val="11"/>
        <color theme="1"/>
        <rFont val="Calibri"/>
        <family val="2"/>
      </rPr>
      <t xml:space="preserve"> confirming the person was observed living in a place not meant for human habitation.</t>
    </r>
  </si>
  <si>
    <r>
      <t>HMIS records</t>
    </r>
    <r>
      <rPr>
        <sz val="11"/>
        <color theme="1"/>
        <rFont val="Calibri"/>
        <family val="2"/>
      </rPr>
      <t xml:space="preserve"> showing the participant entered the program from a street outreach contact or emergency shelter.</t>
    </r>
  </si>
  <si>
    <r>
      <t>Discharge paperwork or written verification from an institution</t>
    </r>
    <r>
      <rPr>
        <sz val="11"/>
        <color theme="1"/>
        <rFont val="Calibri"/>
        <family val="2"/>
      </rPr>
      <t xml:space="preserve"> confirming the length of stay and prior homeless status.</t>
    </r>
  </si>
  <si>
    <r>
      <t>Third-party documentation</t>
    </r>
    <r>
      <rPr>
        <sz val="11"/>
        <color theme="1"/>
        <rFont val="Calibri"/>
        <family val="2"/>
      </rPr>
      <t xml:space="preserve"> from another homeless service provider.</t>
    </r>
  </si>
  <si>
    <r>
      <t>Self-certification of homelessness</t>
    </r>
    <r>
      <rPr>
        <sz val="11"/>
        <color theme="1"/>
        <rFont val="Calibri"/>
        <family val="2"/>
      </rPr>
      <t xml:space="preserve"> by the participant when third-party documentation cannot reasonably be obtained.</t>
    </r>
  </si>
  <si>
    <t>Important Documentation Notes</t>
  </si>
  <si>
    <r>
      <t>HMIS records showing a referral from Coordinated Entry alone are not sufficient</t>
    </r>
    <r>
      <rPr>
        <sz val="11"/>
        <color theme="1"/>
        <rFont val="Calibri"/>
        <family val="2"/>
      </rPr>
      <t xml:space="preserve"> to document homelessness status. Additional documentation or participant self-certification must be obtained.</t>
    </r>
  </si>
  <si>
    <r>
      <t xml:space="preserve">Agencies must document </t>
    </r>
    <r>
      <rPr>
        <b/>
        <sz val="11"/>
        <color theme="1"/>
        <rFont val="Calibri"/>
        <family val="2"/>
      </rPr>
      <t>reasonable efforts to obtain third-party verification</t>
    </r>
    <r>
      <rPr>
        <sz val="11"/>
        <color theme="1"/>
        <rFont val="Calibri"/>
        <family val="2"/>
      </rPr>
      <t xml:space="preserve"> when it is not immediately available.</t>
    </r>
  </si>
  <si>
    <r>
      <t xml:space="preserve">All documentation should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 in accordance with HUD recordkeeping requirements.</t>
    </r>
  </si>
  <si>
    <t>Agencies should follow HUD guidance on homelessness definitions and documentation standards provided by HUD Exchange.</t>
  </si>
  <si>
    <t>Evaluation / Needs Assessment</t>
  </si>
  <si>
    <r>
      <t xml:space="preserve">Street Outreach 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complete an </t>
    </r>
    <r>
      <rPr>
        <b/>
        <sz val="11"/>
        <color theme="1"/>
        <rFont val="Calibri"/>
        <family val="2"/>
        <scheme val="minor"/>
      </rPr>
      <t>initial evaluation</t>
    </r>
    <r>
      <rPr>
        <sz val="11"/>
        <color theme="1"/>
        <rFont val="Calibri"/>
        <family val="2"/>
        <scheme val="minor"/>
      </rPr>
      <t xml:space="preserve"> to understand a participant’s housing and service needs. This evaluation helps determine the type and level of assistance needed to help the person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.</t>
    </r>
    <r>
      <rPr>
        <sz val="11"/>
        <color theme="1"/>
        <rFont val="Calibri"/>
        <family val="2"/>
        <scheme val="minor"/>
      </rPr>
      <t xml:space="preserve"> These evaluations help ensure services are person-centered, targeted, and compliant with HUD </t>
    </r>
    <r>
      <rPr>
        <b/>
        <sz val="11"/>
        <color theme="1"/>
        <rFont val="Calibri"/>
        <family val="2"/>
        <scheme val="minor"/>
      </rPr>
      <t>ESG program requirements (24 CFR §576.401)</t>
    </r>
    <r>
      <rPr>
        <sz val="11"/>
        <color theme="1"/>
        <rFont val="Calibri"/>
        <family val="2"/>
        <scheme val="minor"/>
      </rPr>
      <t>.</t>
    </r>
  </si>
  <si>
    <t>Purpose of the Evaluation</t>
  </si>
  <si>
    <t>The initial evaluation should identify: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</si>
  <si>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immediate safety and housing needs</t>
    </r>
  </si>
  <si>
    <t>Strengths and personal goals</t>
  </si>
  <si>
    <t>Barriers to obtaining or maintaining housing</t>
  </si>
  <si>
    <r>
      <t>Service and support needs</t>
    </r>
    <r>
      <rPr>
        <sz val="11"/>
        <color theme="1"/>
        <rFont val="Calibri"/>
        <family val="2"/>
        <scheme val="minor"/>
      </rPr>
      <t>, such as health care, income assistance, or behavioral health services</t>
    </r>
  </si>
  <si>
    <r>
      <t xml:space="preserve">The </t>
    </r>
    <r>
      <rPr>
        <b/>
        <sz val="11"/>
        <color theme="1"/>
        <rFont val="Calibri"/>
        <family val="2"/>
        <scheme val="minor"/>
      </rPr>
      <t>type and amount of assistance</t>
    </r>
    <r>
      <rPr>
        <sz val="11"/>
        <color theme="1"/>
        <rFont val="Calibri"/>
        <family val="2"/>
        <scheme val="minor"/>
      </rPr>
      <t xml:space="preserve"> needed to help the participant obtain and maintain permanent housing</t>
    </r>
  </si>
  <si>
    <t>Prioritizing Assistance</t>
  </si>
  <si>
    <r>
      <t xml:space="preserve">Programs should prioritize services based on the </t>
    </r>
    <r>
      <rPr>
        <b/>
        <sz val="11"/>
        <color theme="1"/>
        <rFont val="Calibri"/>
        <family val="2"/>
        <scheme val="minor"/>
      </rPr>
      <t>urgency and severity of the participant’s housing and service needs</t>
    </r>
    <r>
      <rPr>
        <sz val="11"/>
        <color theme="1"/>
        <rFont val="Calibri"/>
        <family val="2"/>
        <scheme val="minor"/>
      </rPr>
      <t xml:space="preserve">. Assistance must be provided </t>
    </r>
    <r>
      <rPr>
        <b/>
        <sz val="11"/>
        <color theme="1"/>
        <rFont val="Calibri"/>
        <family val="2"/>
        <scheme val="minor"/>
      </rPr>
      <t>without unnecessary barriers or preconditions</t>
    </r>
    <r>
      <rPr>
        <sz val="11"/>
        <color theme="1"/>
        <rFont val="Calibri"/>
        <family val="2"/>
        <scheme val="minor"/>
      </rPr>
      <t>. Individuals should not be required to meet requirements such as sobriety, income, or program participation before receiving services.</t>
    </r>
  </si>
  <si>
    <t>Appropriate Level of Assistance</t>
  </si>
  <si>
    <r>
      <t xml:space="preserve">Services and assistance should follow a </t>
    </r>
    <r>
      <rPr>
        <b/>
        <sz val="11"/>
        <color theme="1"/>
        <rFont val="Calibri"/>
        <family val="2"/>
        <scheme val="minor"/>
      </rPr>
      <t>Housing First and progressive engagement approach</t>
    </r>
    <r>
      <rPr>
        <sz val="11"/>
        <color theme="1"/>
        <rFont val="Calibri"/>
        <family val="2"/>
        <scheme val="minor"/>
      </rPr>
      <t xml:space="preserve">. Programs should provide </t>
    </r>
    <r>
      <rPr>
        <b/>
        <sz val="11"/>
        <color theme="1"/>
        <rFont val="Calibri"/>
        <family val="2"/>
        <scheme val="minor"/>
      </rPr>
      <t>only the level and duration of assistance necessary</t>
    </r>
    <r>
      <rPr>
        <sz val="11"/>
        <color theme="1"/>
        <rFont val="Calibri"/>
        <family val="2"/>
        <scheme val="minor"/>
      </rPr>
      <t xml:space="preserve"> to help the participant move toward permanent housing and achieve long-term housing stability.</t>
    </r>
  </si>
  <si>
    <t>Documentation</t>
  </si>
  <si>
    <r>
      <t xml:space="preserve">Agencies should document the evaluation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</si>
  <si>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The completed needs assessment</t>
  </si>
  <si>
    <t>Identified housing barriers and service needs</t>
  </si>
  <si>
    <t>The recommended service plan or referrals</t>
  </si>
  <si>
    <r>
      <t xml:space="preserve">Identify </t>
    </r>
    <r>
      <rPr>
        <b/>
        <sz val="11"/>
        <color theme="1"/>
        <rFont val="Calibri"/>
        <family val="2"/>
        <scheme val="minor"/>
      </rPr>
      <t>housing needs, barriers, and risks</t>
    </r>
  </si>
  <si>
    <t>Annual Recertification / Reassessment</t>
  </si>
  <si>
    <r>
      <t xml:space="preserve">At least </t>
    </r>
    <r>
      <rPr>
        <b/>
        <sz val="11"/>
        <color theme="1"/>
        <rFont val="Calibri"/>
        <family val="2"/>
        <scheme val="minor"/>
      </rPr>
      <t>once every 12 months (within 30 day prior to or after initial assessment date)</t>
    </r>
    <r>
      <rPr>
        <sz val="11"/>
        <color theme="1"/>
        <rFont val="Calibri"/>
        <family val="2"/>
        <scheme val="minor"/>
      </rPr>
      <t xml:space="preserve">, programs must complete a </t>
    </r>
    <r>
      <rPr>
        <b/>
        <sz val="11"/>
        <color theme="1"/>
        <rFont val="Calibri"/>
        <family val="2"/>
        <scheme val="minor"/>
      </rPr>
      <t>formal reassessment</t>
    </r>
    <r>
      <rPr>
        <sz val="11"/>
        <color theme="1"/>
        <rFont val="Calibri"/>
        <family val="2"/>
        <scheme val="minor"/>
      </rPr>
      <t xml:space="preserve"> to:</t>
    </r>
  </si>
  <si>
    <r>
      <t xml:space="preserve">Confirm the participant still </t>
    </r>
    <r>
      <rPr>
        <b/>
        <sz val="11"/>
        <color theme="1"/>
        <rFont val="Calibri"/>
        <family val="2"/>
        <scheme val="minor"/>
      </rPr>
      <t>meets program eligibility requirements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</si>
  <si>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income and household changes</t>
    </r>
    <r>
      <rPr>
        <sz val="11"/>
        <color theme="1"/>
        <rFont val="Calibri"/>
        <family val="2"/>
        <scheme val="minor"/>
      </rPr>
      <t xml:space="preserve"> (as required by the program)</t>
    </r>
  </si>
  <si>
    <r>
      <t xml:space="preserve">Evaluate </t>
    </r>
    <r>
      <rPr>
        <b/>
        <sz val="11"/>
        <color theme="1"/>
        <rFont val="Calibri"/>
        <family val="2"/>
        <scheme val="minor"/>
      </rPr>
      <t>progress toward housing stability</t>
    </r>
  </si>
  <si>
    <r>
      <t xml:space="preserve">Identify any </t>
    </r>
    <r>
      <rPr>
        <b/>
        <sz val="11"/>
        <color theme="1"/>
        <rFont val="Calibri"/>
        <family val="2"/>
        <scheme val="minor"/>
      </rPr>
      <t>new or ongoing service needs</t>
    </r>
  </si>
  <si>
    <r>
      <t xml:space="preserve">Adjust the </t>
    </r>
    <r>
      <rPr>
        <b/>
        <sz val="11"/>
        <color theme="1"/>
        <rFont val="Calibri"/>
        <family val="2"/>
        <scheme val="minor"/>
      </rPr>
      <t>type, amount, or duration of assistance</t>
    </r>
    <r>
      <rPr>
        <sz val="11"/>
        <color theme="1"/>
        <rFont val="Calibri"/>
        <family val="2"/>
        <scheme val="minor"/>
      </rPr>
      <t>, as needed</t>
    </r>
  </si>
  <si>
    <t>Purpose</t>
  </si>
  <si>
    <t>The assessment process ensures that:</t>
  </si>
  <si>
    <r>
      <t xml:space="preserve">Services remain </t>
    </r>
    <r>
      <rPr>
        <b/>
        <sz val="11"/>
        <color theme="1"/>
        <rFont val="Calibri"/>
        <family val="2"/>
        <scheme val="minor"/>
      </rPr>
      <t>appropriate and effective</t>
    </r>
  </si>
  <si>
    <r>
      <t xml:space="preserve">Assistance is </t>
    </r>
    <r>
      <rPr>
        <b/>
        <sz val="11"/>
        <color theme="1"/>
        <rFont val="Calibri"/>
        <family val="2"/>
        <scheme val="minor"/>
      </rPr>
      <t>not more than what is needed</t>
    </r>
    <r>
      <rPr>
        <sz val="11"/>
        <color theme="1"/>
        <rFont val="Calibri"/>
        <family val="2"/>
        <scheme val="minor"/>
      </rPr>
      <t xml:space="preserve"> (progressive engagement)</t>
    </r>
  </si>
  <si>
    <r>
      <t xml:space="preserve">Participants continue to move toward </t>
    </r>
    <r>
      <rPr>
        <b/>
        <sz val="11"/>
        <color theme="1"/>
        <rFont val="Calibri"/>
        <family val="2"/>
        <scheme val="minor"/>
      </rPr>
      <t>long-term housing stability</t>
    </r>
  </si>
  <si>
    <r>
      <t xml:space="preserve">Agencies must document both the </t>
    </r>
    <r>
      <rPr>
        <b/>
        <sz val="11"/>
        <color theme="1"/>
        <rFont val="Calibri"/>
        <family val="2"/>
        <scheme val="minor"/>
      </rPr>
      <t>initial assessment and annual reassessment</t>
    </r>
    <r>
      <rPr>
        <sz val="11"/>
        <color theme="1"/>
        <rFont val="Calibri"/>
        <family val="2"/>
        <scheme val="minor"/>
      </rPr>
      <t xml:space="preserve">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</si>
  <si>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forms</t>
  </si>
  <si>
    <t>Updated income and eligibility documentation (when required)</t>
  </si>
  <si>
    <t>Changes to the IHSP or service plan</t>
  </si>
  <si>
    <t>Staff determination of continued need and assistance level</t>
  </si>
  <si>
    <r>
      <t xml:space="preserve">Proper assessments help ensure services are </t>
    </r>
    <r>
      <rPr>
        <b/>
        <sz val="11"/>
        <color theme="1"/>
        <rFont val="Calibri"/>
        <family val="2"/>
        <scheme val="minor"/>
      </rPr>
      <t>targeted, compliant with HUD requirements, and responsive to participant needs</t>
    </r>
    <r>
      <rPr>
        <sz val="11"/>
        <color theme="1"/>
        <rFont val="Calibri"/>
        <family val="2"/>
        <scheme val="minor"/>
      </rPr>
      <t>.</t>
    </r>
  </si>
  <si>
    <t>When Should It Be Signed?</t>
  </si>
  <si>
    <r>
      <t xml:space="preserve">The </t>
    </r>
    <r>
      <rPr>
        <b/>
        <sz val="11"/>
        <color theme="1"/>
        <rFont val="Calibri"/>
        <family val="2"/>
        <scheme val="minor"/>
      </rPr>
      <t>Termination and Appeals Acknowledgement</t>
    </r>
    <r>
      <rPr>
        <sz val="11"/>
        <color theme="1"/>
        <rFont val="Calibri"/>
        <family val="2"/>
        <scheme val="minor"/>
      </rPr>
      <t xml:space="preserve"> should be signed:</t>
    </r>
  </si>
  <si>
    <r>
      <t>At program entry (intake)</t>
    </r>
    <r>
      <rPr>
        <sz val="11"/>
        <color theme="1"/>
        <rFont val="Calibri"/>
        <family val="2"/>
        <scheme val="minor"/>
      </rPr>
      <t xml:space="preserve"> as part of participant rights and responsibilities</t>
    </r>
  </si>
  <si>
    <r>
      <t>Anytime policies are updated</t>
    </r>
    <r>
      <rPr>
        <sz val="11"/>
        <color theme="1"/>
        <rFont val="Calibri"/>
        <family val="2"/>
        <scheme val="minor"/>
      </rPr>
      <t>, if changes affect termination or appeal rights</t>
    </r>
  </si>
  <si>
    <r>
      <t xml:space="preserve">It does </t>
    </r>
    <r>
      <rPr>
        <b/>
        <sz val="11"/>
        <color theme="1"/>
        <rFont val="Calibri"/>
        <family val="2"/>
        <scheme val="minor"/>
      </rPr>
      <t>not replace the termination notice</t>
    </r>
    <r>
      <rPr>
        <sz val="11"/>
        <color theme="1"/>
        <rFont val="Calibri"/>
        <family val="2"/>
        <scheme val="minor"/>
      </rPr>
      <t>—a separate written notice must still be provided if termination occurs</t>
    </r>
  </si>
  <si>
    <r>
      <t xml:space="preserve">Having it signed at intake ensures the participant understands their rights </t>
    </r>
    <r>
      <rPr>
        <b/>
        <sz val="11"/>
        <color theme="1"/>
        <rFont val="Calibri"/>
        <family val="2"/>
        <scheme val="minor"/>
      </rPr>
      <t>before any action is taken</t>
    </r>
    <r>
      <rPr>
        <sz val="11"/>
        <color theme="1"/>
        <rFont val="Calibri"/>
        <family val="2"/>
        <scheme val="minor"/>
      </rPr>
      <t>, consistent with HUD requirements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>).</t>
    </r>
  </si>
  <si>
    <t>What Should Be Included?</t>
  </si>
  <si>
    <t>The acknowledgement should clearly explain, in plain language:</t>
  </si>
  <si>
    <t>1. Grounds for Termination</t>
  </si>
  <si>
    <t>Reasons a participant may be terminated, such as:</t>
  </si>
  <si>
    <t>Serious or repeated violations of program rules</t>
  </si>
  <si>
    <t>Failure to comply with program requirements</t>
  </si>
  <si>
    <r>
      <t xml:space="preserve">A statement that termination will be </t>
    </r>
    <r>
      <rPr>
        <b/>
        <sz val="11"/>
        <color theme="1"/>
        <rFont val="Calibri"/>
        <family val="2"/>
        <scheme val="minor"/>
      </rPr>
      <t>fair, consistent, and non-discriminatory</t>
    </r>
  </si>
  <si>
    <t>2. Participant Rights</t>
  </si>
  <si>
    <t>The right to:</t>
  </si>
  <si>
    <r>
      <t xml:space="preserve">Receive a </t>
    </r>
    <r>
      <rPr>
        <b/>
        <sz val="11"/>
        <color theme="1"/>
        <rFont val="Calibri"/>
        <family val="2"/>
        <scheme val="minor"/>
      </rPr>
      <t>written termination notice</t>
    </r>
  </si>
  <si>
    <r>
      <t xml:space="preserve">Be given an </t>
    </r>
    <r>
      <rPr>
        <b/>
        <sz val="11"/>
        <color theme="1"/>
        <rFont val="Calibri"/>
        <family val="2"/>
        <scheme val="minor"/>
      </rPr>
      <t>opportunity to respond</t>
    </r>
    <r>
      <rPr>
        <sz val="11"/>
        <color theme="1"/>
        <rFont val="Calibri"/>
        <family val="2"/>
        <scheme val="minor"/>
      </rPr>
      <t xml:space="preserve"> before termination (when appropriate)</t>
    </r>
  </si>
  <si>
    <t>Appeal the decision</t>
  </si>
  <si>
    <t>3. Appeal Process</t>
  </si>
  <si>
    <t>How to file an appeal (who, how, and where)</t>
  </si>
  <si>
    <r>
      <t xml:space="preserve">The </t>
    </r>
    <r>
      <rPr>
        <b/>
        <sz val="11"/>
        <color theme="1"/>
        <rFont val="Calibri"/>
        <family val="2"/>
        <scheme val="minor"/>
      </rPr>
      <t>timeline to submit an appeal</t>
    </r>
    <r>
      <rPr>
        <sz val="11"/>
        <color theme="1"/>
        <rFont val="Calibri"/>
        <family val="2"/>
        <scheme val="minor"/>
      </rPr>
      <t xml:space="preserve"> (e.g., within a set number of days)</t>
    </r>
  </si>
  <si>
    <r>
      <t xml:space="preserve">That the appeal will be reviewed by </t>
    </r>
    <r>
      <rPr>
        <b/>
        <sz val="11"/>
        <color theme="1"/>
        <rFont val="Calibri"/>
        <family val="2"/>
        <scheme val="minor"/>
      </rPr>
      <t>staff not involved in the original decision</t>
    </r>
  </si>
  <si>
    <r>
      <t xml:space="preserve">That the participant will receive a </t>
    </r>
    <r>
      <rPr>
        <b/>
        <sz val="11"/>
        <color theme="1"/>
        <rFont val="Calibri"/>
        <family val="2"/>
        <scheme val="minor"/>
      </rPr>
      <t>written final decision</t>
    </r>
  </si>
  <si>
    <t>4. Program Responsibilities</t>
  </si>
  <si>
    <t>Commitment to:</t>
  </si>
  <si>
    <r>
      <t xml:space="preserve">Apply policies </t>
    </r>
    <r>
      <rPr>
        <b/>
        <sz val="11"/>
        <color theme="1"/>
        <rFont val="Calibri"/>
        <family val="2"/>
        <scheme val="minor"/>
      </rPr>
      <t>consistently and fairly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</si>
  <si>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HUD ESG requirements</t>
    </r>
  </si>
  <si>
    <r>
      <t xml:space="preserve">Maintain </t>
    </r>
    <r>
      <rPr>
        <b/>
        <sz val="11"/>
        <color theme="1"/>
        <rFont val="Calibri"/>
        <family val="2"/>
        <scheme val="minor"/>
      </rPr>
      <t>documentation</t>
    </r>
    <r>
      <rPr>
        <sz val="11"/>
        <color theme="1"/>
        <rFont val="Calibri"/>
        <family val="2"/>
        <scheme val="minor"/>
      </rPr>
      <t xml:space="preserve"> of all decisions</t>
    </r>
  </si>
  <si>
    <t>5. Signatures</t>
  </si>
  <si>
    <t>Participant signature and date</t>
  </si>
  <si>
    <t>Staff signature and date</t>
  </si>
  <si>
    <t>Optional: witness or interpreter, if applicable</t>
  </si>
  <si>
    <t xml:space="preserve">Termination and Appeal Documentation </t>
  </si>
  <si>
    <r>
      <t xml:space="preserve">Programs funded through the </t>
    </r>
    <r>
      <rPr>
        <b/>
        <sz val="11"/>
        <color theme="1"/>
        <rFont val="Calibri"/>
        <family val="2"/>
        <scheme val="minor"/>
      </rPr>
      <t>Emergency Solutions Grant (ESG)</t>
    </r>
    <r>
      <rPr>
        <sz val="11"/>
        <color theme="1"/>
        <rFont val="Calibri"/>
        <family val="2"/>
        <scheme val="minor"/>
      </rPr>
      <t xml:space="preserve"> must follow HUD requirements when ending assistance to a participant (</t>
    </r>
    <r>
      <rPr>
        <b/>
        <sz val="11"/>
        <color theme="1"/>
        <rFont val="Calibri"/>
        <family val="2"/>
        <scheme val="minor"/>
      </rPr>
      <t>24 CFR §576.402</t>
    </r>
    <r>
      <rPr>
        <sz val="11"/>
        <color theme="1"/>
        <rFont val="Calibri"/>
        <family val="2"/>
        <scheme val="minor"/>
      </rPr>
      <t xml:space="preserve">). Agencies must ensure that </t>
    </r>
    <r>
      <rPr>
        <b/>
        <sz val="11"/>
        <color theme="1"/>
        <rFont val="Calibri"/>
        <family val="2"/>
        <scheme val="minor"/>
      </rPr>
      <t>termination decisions are fair, documented, and include an opportunity to appeal</t>
    </r>
    <r>
      <rPr>
        <sz val="11"/>
        <color theme="1"/>
        <rFont val="Calibri"/>
        <family val="2"/>
        <scheme val="minor"/>
      </rPr>
      <t>.</t>
    </r>
  </si>
  <si>
    <t>Termination Requirements</t>
  </si>
  <si>
    <r>
      <t xml:space="preserve">A participant may be terminated from the program only for </t>
    </r>
    <r>
      <rPr>
        <b/>
        <sz val="11"/>
        <color theme="1"/>
        <rFont val="Calibri"/>
        <family val="2"/>
        <scheme val="minor"/>
      </rPr>
      <t>serious or repeated violations</t>
    </r>
    <r>
      <rPr>
        <sz val="11"/>
        <color theme="1"/>
        <rFont val="Calibri"/>
        <family val="2"/>
        <scheme val="minor"/>
      </rPr>
      <t xml:space="preserve"> of program requirements. Termination must:</t>
    </r>
  </si>
  <si>
    <r>
      <t xml:space="preserve">Be based on </t>
    </r>
    <r>
      <rPr>
        <b/>
        <sz val="11"/>
        <color theme="1"/>
        <rFont val="Calibri"/>
        <family val="2"/>
        <scheme val="minor"/>
      </rPr>
      <t>clear and consistent program policies</t>
    </r>
  </si>
  <si>
    <r>
      <t xml:space="preserve">Include </t>
    </r>
    <r>
      <rPr>
        <b/>
        <sz val="11"/>
        <color theme="1"/>
        <rFont val="Calibri"/>
        <family val="2"/>
        <scheme val="minor"/>
      </rPr>
      <t>progressive steps</t>
    </r>
    <r>
      <rPr>
        <sz val="11"/>
        <color theme="1"/>
        <rFont val="Calibri"/>
        <family val="2"/>
        <scheme val="minor"/>
      </rPr>
      <t>, when appropriate</t>
    </r>
  </si>
  <si>
    <r>
      <t xml:space="preserve">Not violate </t>
    </r>
    <r>
      <rPr>
        <b/>
        <sz val="11"/>
        <color theme="1"/>
        <rFont val="Calibri"/>
        <family val="2"/>
        <scheme val="minor"/>
      </rPr>
      <t>fair housing or non-discrimination laws</t>
    </r>
  </si>
  <si>
    <r>
      <t xml:space="preserve">Be applied </t>
    </r>
    <r>
      <rPr>
        <b/>
        <sz val="11"/>
        <color theme="1"/>
        <rFont val="Calibri"/>
        <family val="2"/>
        <scheme val="minor"/>
      </rPr>
      <t>consistently to all participants</t>
    </r>
  </si>
  <si>
    <t>Required Documentation</t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</si>
  <si>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, including:</t>
    </r>
  </si>
  <si>
    <r>
      <t xml:space="preserve">The </t>
    </r>
    <r>
      <rPr>
        <b/>
        <sz val="11"/>
        <color theme="1"/>
        <rFont val="Calibri"/>
        <family val="2"/>
        <scheme val="minor"/>
      </rPr>
      <t>reason for termination</t>
    </r>
    <r>
      <rPr>
        <sz val="11"/>
        <color theme="1"/>
        <rFont val="Calibri"/>
        <family val="2"/>
        <scheme val="minor"/>
      </rPr>
      <t>, with supporting case notes</t>
    </r>
  </si>
  <si>
    <r>
      <t xml:space="preserve">A copy of the </t>
    </r>
    <r>
      <rPr>
        <b/>
        <sz val="11"/>
        <color theme="1"/>
        <rFont val="Calibri"/>
        <family val="2"/>
        <scheme val="minor"/>
      </rPr>
      <t>written termination notice</t>
    </r>
    <r>
      <rPr>
        <sz val="11"/>
        <color theme="1"/>
        <rFont val="Calibri"/>
        <family val="2"/>
        <scheme val="minor"/>
      </rPr>
      <t xml:space="preserve"> provided to the participant</t>
    </r>
  </si>
  <si>
    <r>
      <t xml:space="preserve">Evidence that the participant was given an </t>
    </r>
    <r>
      <rPr>
        <b/>
        <sz val="11"/>
        <color theme="1"/>
        <rFont val="Calibri"/>
        <family val="2"/>
        <scheme val="minor"/>
      </rPr>
      <t>opportunity to respond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</si>
  <si>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supportive services offered</t>
    </r>
    <r>
      <rPr>
        <sz val="11"/>
        <color theme="1"/>
        <rFont val="Calibri"/>
        <family val="2"/>
        <scheme val="minor"/>
      </rPr>
      <t xml:space="preserve"> prior to termination</t>
    </r>
  </si>
  <si>
    <t>Appeal Process</t>
  </si>
  <si>
    <r>
      <t xml:space="preserve">Participants must be given the opportunity to </t>
    </r>
    <r>
      <rPr>
        <b/>
        <sz val="11"/>
        <color theme="1"/>
        <rFont val="Calibri"/>
        <family val="2"/>
        <scheme val="minor"/>
      </rPr>
      <t>appeal the termination decision</t>
    </r>
    <r>
      <rPr>
        <sz val="11"/>
        <color theme="1"/>
        <rFont val="Calibri"/>
        <family val="2"/>
        <scheme val="minor"/>
      </rPr>
      <t>. Agencies must: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</si>
  <si>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clear written notice</t>
    </r>
    <r>
      <rPr>
        <sz val="11"/>
        <color theme="1"/>
        <rFont val="Calibri"/>
        <family val="2"/>
        <scheme val="minor"/>
      </rPr>
      <t xml:space="preserve"> explaining the right to appeal</t>
    </r>
  </si>
  <si>
    <r>
      <t xml:space="preserve">Allow a </t>
    </r>
    <r>
      <rPr>
        <b/>
        <sz val="11"/>
        <color theme="1"/>
        <rFont val="Calibri"/>
        <family val="2"/>
        <scheme val="minor"/>
      </rPr>
      <t>reasonable timeframe</t>
    </r>
    <r>
      <rPr>
        <sz val="11"/>
        <color theme="1"/>
        <rFont val="Calibri"/>
        <family val="2"/>
        <scheme val="minor"/>
      </rPr>
      <t xml:space="preserve"> to submit an appeal</t>
    </r>
  </si>
  <si>
    <r>
      <t xml:space="preserve">Conduct a </t>
    </r>
    <r>
      <rPr>
        <b/>
        <sz val="11"/>
        <color theme="1"/>
        <rFont val="Calibri"/>
        <family val="2"/>
        <scheme val="minor"/>
      </rPr>
      <t>review by a different staff member or supervisor</t>
    </r>
    <r>
      <rPr>
        <sz val="11"/>
        <color theme="1"/>
        <rFont val="Calibri"/>
        <family val="2"/>
        <scheme val="minor"/>
      </rPr>
      <t xml:space="preserve"> not involved in the original decision</t>
    </r>
  </si>
  <si>
    <r>
      <t xml:space="preserve">Provide a </t>
    </r>
    <r>
      <rPr>
        <b/>
        <sz val="11"/>
        <color theme="1"/>
        <rFont val="Calibri"/>
        <family val="2"/>
        <scheme val="minor"/>
      </rPr>
      <t>written final decision</t>
    </r>
    <r>
      <rPr>
        <sz val="11"/>
        <color theme="1"/>
        <rFont val="Calibri"/>
        <family val="2"/>
        <scheme val="minor"/>
      </rPr>
      <t xml:space="preserve"> after the appeal review</t>
    </r>
  </si>
  <si>
    <t>Documentation of Appeal</t>
  </si>
  <si>
    <t>The client file must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</si>
  <si>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appeal request</t>
    </r>
    <r>
      <rPr>
        <sz val="11"/>
        <color theme="1"/>
        <rFont val="Calibri"/>
        <family val="2"/>
        <scheme val="minor"/>
      </rPr>
      <t xml:space="preserve"> (if submitted)</t>
    </r>
  </si>
  <si>
    <r>
      <t xml:space="preserve">Notes or records from the </t>
    </r>
    <r>
      <rPr>
        <b/>
        <sz val="11"/>
        <color theme="1"/>
        <rFont val="Calibri"/>
        <family val="2"/>
        <scheme val="minor"/>
      </rPr>
      <t>appeal review process</t>
    </r>
  </si>
  <si>
    <r>
      <t xml:space="preserve">The </t>
    </r>
    <r>
      <rPr>
        <b/>
        <sz val="11"/>
        <color theme="1"/>
        <rFont val="Calibri"/>
        <family val="2"/>
        <scheme val="minor"/>
      </rPr>
      <t>final written decision</t>
    </r>
    <r>
      <rPr>
        <sz val="11"/>
        <color theme="1"/>
        <rFont val="Calibri"/>
        <family val="2"/>
        <scheme val="minor"/>
      </rPr>
      <t xml:space="preserve"> on the appeal</t>
    </r>
  </si>
  <si>
    <r>
      <t xml:space="preserve">Proper documentation ensures that terminations are </t>
    </r>
    <r>
      <rPr>
        <b/>
        <sz val="11"/>
        <color theme="1"/>
        <rFont val="Calibri"/>
        <family val="2"/>
        <scheme val="minor"/>
      </rPr>
      <t>fair, transparent, and compliant with HUD ESG requirements</t>
    </r>
    <r>
      <rPr>
        <sz val="11"/>
        <color theme="1"/>
        <rFont val="Calibri"/>
        <family val="2"/>
        <scheme val="minor"/>
      </rPr>
      <t>, while protecting participant rights.</t>
    </r>
  </si>
  <si>
    <t xml:space="preserve">Individualized Housing Stabilization Plan (IHSP/RHT) </t>
  </si>
  <si>
    <r>
      <t xml:space="preserve">An </t>
    </r>
    <r>
      <rPr>
        <b/>
        <sz val="11"/>
        <color theme="1"/>
        <rFont val="Calibri"/>
        <family val="2"/>
        <scheme val="minor"/>
      </rPr>
      <t>Individualized Housing Stabilization Plan (IHSP)</t>
    </r>
    <r>
      <rPr>
        <sz val="11"/>
        <color theme="1"/>
        <rFont val="Calibri"/>
        <family val="2"/>
        <scheme val="minor"/>
      </rPr>
      <t xml:space="preserve"> is a written plan developed by staff and the participant to guide the person’s path toward </t>
    </r>
    <r>
      <rPr>
        <b/>
        <sz val="11"/>
        <color theme="1"/>
        <rFont val="Calibri"/>
        <family val="2"/>
        <scheme val="minor"/>
      </rPr>
      <t>safe, stable, and permanent housing</t>
    </r>
    <r>
      <rPr>
        <sz val="11"/>
        <color theme="1"/>
        <rFont val="Calibri"/>
        <family val="2"/>
        <scheme val="minor"/>
      </rPr>
      <t>. The plan identifies the participant’s housing goals, barriers to housing, and the steps needed to achieve housing stability.</t>
    </r>
  </si>
  <si>
    <t>Purpose of the IHSP</t>
  </si>
  <si>
    <r>
      <t xml:space="preserve">The IHSP helps ensure services are </t>
    </r>
    <r>
      <rPr>
        <b/>
        <sz val="11"/>
        <color theme="1"/>
        <rFont val="Calibri"/>
        <family val="2"/>
        <scheme val="minor"/>
      </rPr>
      <t>person-centered and goal-oriented</t>
    </r>
    <r>
      <rPr>
        <sz val="11"/>
        <color theme="1"/>
        <rFont val="Calibri"/>
        <family val="2"/>
        <scheme val="minor"/>
      </rPr>
      <t xml:space="preserve">, consistent with HUD ESG program requirements for </t>
    </r>
    <r>
      <rPr>
        <b/>
        <sz val="11"/>
        <color theme="1"/>
        <rFont val="Calibri"/>
        <family val="2"/>
        <scheme val="minor"/>
      </rPr>
      <t>case management and housing stability planning (24 CFR §576.401)</t>
    </r>
    <r>
      <rPr>
        <sz val="11"/>
        <color theme="1"/>
        <rFont val="Calibri"/>
        <family val="2"/>
        <scheme val="minor"/>
      </rPr>
      <t>.</t>
    </r>
  </si>
  <si>
    <t>Required Components</t>
  </si>
  <si>
    <t>The plan should include:</t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</si>
  <si>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housing goals</t>
    </r>
    <r>
      <rPr>
        <sz val="11"/>
        <color theme="1"/>
        <rFont val="Calibri"/>
        <family val="2"/>
        <scheme val="minor"/>
      </rPr>
      <t>, including steps toward permanent housing</t>
    </r>
  </si>
  <si>
    <r>
      <t>Barriers to obtaining or maintaining housing</t>
    </r>
    <r>
      <rPr>
        <sz val="11"/>
        <color theme="1"/>
        <rFont val="Calibri"/>
        <family val="2"/>
        <scheme val="minor"/>
      </rPr>
      <t>, such as income, health, or documentation issues</t>
    </r>
  </si>
  <si>
    <r>
      <t xml:space="preserve">The participant’s </t>
    </r>
    <r>
      <rPr>
        <b/>
        <sz val="11"/>
        <color theme="1"/>
        <rFont val="Calibri"/>
        <family val="2"/>
        <scheme val="minor"/>
      </rPr>
      <t>strengths and available resources</t>
    </r>
  </si>
  <si>
    <r>
      <t>Action steps</t>
    </r>
    <r>
      <rPr>
        <sz val="11"/>
        <color theme="1"/>
        <rFont val="Calibri"/>
        <family val="2"/>
        <scheme val="minor"/>
      </rPr>
      <t xml:space="preserve"> the participant and staff will take to address barriers</t>
    </r>
  </si>
  <si>
    <r>
      <t>Referrals to services</t>
    </r>
    <r>
      <rPr>
        <sz val="11"/>
        <color theme="1"/>
        <rFont val="Calibri"/>
        <family val="2"/>
        <scheme val="minor"/>
      </rPr>
      <t>, such as employment support, health care, behavioral health, or benefits enrollment</t>
    </r>
  </si>
  <si>
    <r>
      <t xml:space="preserve">A timeline or milestones for </t>
    </r>
    <r>
      <rPr>
        <b/>
        <sz val="11"/>
        <color theme="1"/>
        <rFont val="Calibri"/>
        <family val="2"/>
        <scheme val="minor"/>
      </rPr>
      <t>progress toward housing stability</t>
    </r>
  </si>
  <si>
    <t>Participant Engagement</t>
  </si>
  <si>
    <r>
      <t xml:space="preserve">The IHSP should be developed </t>
    </r>
    <r>
      <rPr>
        <b/>
        <sz val="11"/>
        <color theme="1"/>
        <rFont val="Calibri"/>
        <family val="2"/>
        <scheme val="minor"/>
      </rPr>
      <t>collaboratively with the participant</t>
    </r>
    <r>
      <rPr>
        <sz val="11"/>
        <color theme="1"/>
        <rFont val="Calibri"/>
        <family val="2"/>
        <scheme val="minor"/>
      </rPr>
      <t xml:space="preserve"> and updated as their needs or circumstances change. The plan should support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meaning services are provided without unnecessary preconditions and focus on helping the participant move toward housing as quickly as possible.</t>
    </r>
  </si>
  <si>
    <r>
      <t xml:space="preserve">Agencies must maintain the IHSP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Staff should review and update the plan during ongoing case management to reflect progress, changing needs, and new goals</t>
    </r>
    <r>
      <rPr>
        <sz val="11"/>
        <color theme="1"/>
        <rFont val="Calibri"/>
        <family val="2"/>
        <scheme val="minor"/>
      </rPr>
      <t>.</t>
    </r>
  </si>
  <si>
    <r>
      <t xml:space="preserve">A clear and updated IHSP helps ensure services are </t>
    </r>
    <r>
      <rPr>
        <b/>
        <sz val="11"/>
        <color theme="1"/>
        <rFont val="Calibri"/>
        <family val="2"/>
        <scheme val="minor"/>
      </rPr>
      <t>targeted, coordinated, and effective in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</si>
  <si>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t xml:space="preserve">Case Notes &amp; Documentation </t>
  </si>
  <si>
    <r>
      <t xml:space="preserve">Case notes are written records that document </t>
    </r>
    <r>
      <rPr>
        <b/>
        <sz val="11"/>
        <color theme="1"/>
        <rFont val="Calibri"/>
        <family val="2"/>
        <scheme val="minor"/>
      </rPr>
      <t>contacts, services, and progress</t>
    </r>
    <r>
      <rPr>
        <sz val="11"/>
        <color theme="1"/>
        <rFont val="Calibri"/>
        <family val="2"/>
        <scheme val="minor"/>
      </rPr>
      <t xml:space="preserve"> for each participant. They show how the program is helping the participant move toward </t>
    </r>
    <r>
      <rPr>
        <b/>
        <sz val="11"/>
        <color theme="1"/>
        <rFont val="Calibri"/>
        <family val="2"/>
        <scheme val="minor"/>
      </rPr>
      <t>safe and stable housing</t>
    </r>
    <r>
      <rPr>
        <sz val="11"/>
        <color theme="1"/>
        <rFont val="Calibri"/>
        <family val="2"/>
        <scheme val="minor"/>
      </rPr>
      <t>, as required under HUD ESG case management standards (</t>
    </r>
    <r>
      <rPr>
        <b/>
        <sz val="11"/>
        <color theme="1"/>
        <rFont val="Calibri"/>
        <family val="2"/>
        <scheme val="minor"/>
      </rPr>
      <t>24 CFR §576.401</t>
    </r>
    <r>
      <rPr>
        <sz val="11"/>
        <color theme="1"/>
        <rFont val="Calibri"/>
        <family val="2"/>
        <scheme val="minor"/>
      </rPr>
      <t>).</t>
    </r>
  </si>
  <si>
    <t>Purpose of Case Notes</t>
  </si>
  <si>
    <t>Case notes must clearly document:</t>
  </si>
  <si>
    <r>
      <t>Contacts</t>
    </r>
    <r>
      <rPr>
        <sz val="11"/>
        <color theme="1"/>
        <rFont val="Calibri"/>
        <family val="2"/>
        <scheme val="minor"/>
      </rPr>
      <t xml:space="preserve"> between staff and participants</t>
    </r>
  </si>
  <si>
    <r>
      <t>Services provided</t>
    </r>
    <r>
      <rPr>
        <sz val="11"/>
        <color theme="1"/>
        <rFont val="Calibri"/>
        <family val="2"/>
        <scheme val="minor"/>
      </rPr>
      <t xml:space="preserve"> and referrals made</t>
    </r>
  </si>
  <si>
    <t>Progress toward obtaining or maintaining permanent housing</t>
  </si>
  <si>
    <r>
      <t>Barriers to housing</t>
    </r>
    <r>
      <rPr>
        <sz val="11"/>
        <color theme="1"/>
        <rFont val="Calibri"/>
        <family val="2"/>
        <scheme val="minor"/>
      </rPr>
      <t xml:space="preserve"> and steps taken to address them</t>
    </r>
  </si>
  <si>
    <t>Changes in the participant’s needs or circumstances</t>
  </si>
  <si>
    <t>Frequency of Contact</t>
  </si>
  <si>
    <r>
      <t xml:space="preserve">Participants should meet with a case manager </t>
    </r>
    <r>
      <rPr>
        <b/>
        <sz val="11"/>
        <color theme="1"/>
        <rFont val="Calibri"/>
        <family val="2"/>
        <scheme val="minor"/>
      </rPr>
      <t>regularly</t>
    </r>
    <r>
      <rPr>
        <sz val="11"/>
        <color theme="1"/>
        <rFont val="Calibri"/>
        <family val="2"/>
        <scheme val="minor"/>
      </rPr>
      <t xml:space="preserve">, typically </t>
    </r>
    <r>
      <rPr>
        <b/>
        <sz val="11"/>
        <color theme="1"/>
        <rFont val="Calibri"/>
        <family val="2"/>
        <scheme val="minor"/>
      </rPr>
      <t>at least once per month</t>
    </r>
    <r>
      <rPr>
        <sz val="11"/>
        <color theme="1"/>
        <rFont val="Calibri"/>
        <family val="2"/>
        <scheme val="minor"/>
      </rPr>
      <t>. These meetings must:</t>
    </r>
  </si>
  <si>
    <r>
      <t xml:space="preserve">Review </t>
    </r>
    <r>
      <rPr>
        <b/>
        <sz val="11"/>
        <color theme="1"/>
        <rFont val="Calibri"/>
        <family val="2"/>
        <scheme val="minor"/>
      </rPr>
      <t>housing progress and current barriers</t>
    </r>
  </si>
  <si>
    <t>Assess whether the participant still needs assistance</t>
  </si>
  <si>
    <r>
      <t xml:space="preserve">Determine if the </t>
    </r>
    <r>
      <rPr>
        <b/>
        <sz val="11"/>
        <color theme="1"/>
        <rFont val="Calibri"/>
        <family val="2"/>
        <scheme val="minor"/>
      </rPr>
      <t>type, amount, or duration of support</t>
    </r>
    <r>
      <rPr>
        <sz val="11"/>
        <color theme="1"/>
        <rFont val="Calibri"/>
        <family val="2"/>
        <scheme val="minor"/>
      </rPr>
      <t xml:space="preserve"> should change</t>
    </r>
  </si>
  <si>
    <r>
      <t xml:space="preserve">Include a review of the </t>
    </r>
    <r>
      <rPr>
        <b/>
        <sz val="11"/>
        <color theme="1"/>
        <rFont val="Calibri"/>
        <family val="2"/>
        <scheme val="minor"/>
      </rPr>
      <t>Individualized Housing Stability Plan (IHSP)</t>
    </r>
  </si>
  <si>
    <r>
      <t xml:space="preserve">At least </t>
    </r>
    <r>
      <rPr>
        <b/>
        <sz val="11"/>
        <color theme="1"/>
        <rFont val="Calibri"/>
        <family val="2"/>
        <scheme val="minor"/>
      </rPr>
      <t>one case note per month</t>
    </r>
    <r>
      <rPr>
        <sz val="11"/>
        <color theme="1"/>
        <rFont val="Calibri"/>
        <family val="2"/>
        <scheme val="minor"/>
      </rPr>
      <t xml:space="preserve"> must clearly show:</t>
    </r>
  </si>
  <si>
    <r>
      <t xml:space="preserve">A </t>
    </r>
    <r>
      <rPr>
        <b/>
        <sz val="11"/>
        <color theme="1"/>
        <rFont val="Calibri"/>
        <family val="2"/>
        <scheme val="minor"/>
      </rPr>
      <t>review of the IHSP</t>
    </r>
    <r>
      <rPr>
        <sz val="11"/>
        <color theme="1"/>
        <rFont val="Calibri"/>
        <family val="2"/>
        <scheme val="minor"/>
      </rPr>
      <t>, and</t>
    </r>
  </si>
  <si>
    <r>
      <t>Progress or lack of progress</t>
    </r>
    <r>
      <rPr>
        <sz val="11"/>
        <color theme="1"/>
        <rFont val="Calibri"/>
        <family val="2"/>
        <scheme val="minor"/>
      </rPr>
      <t xml:space="preserve"> toward housing goals</t>
    </r>
  </si>
  <si>
    <t>Documentation Standards</t>
  </si>
  <si>
    <t>Case notes must be:</t>
  </si>
  <si>
    <t>Accurate and up to date</t>
  </si>
  <si>
    <r>
      <t>Entered promptly</t>
    </r>
    <r>
      <rPr>
        <sz val="11"/>
        <color theme="1"/>
        <rFont val="Calibri"/>
        <family val="2"/>
        <scheme val="minor"/>
      </rPr>
      <t xml:space="preserve"> after each contact</t>
    </r>
  </si>
  <si>
    <t>Clear, factual, and focused on outcomes</t>
  </si>
  <si>
    <r>
      <t xml:space="preserve">Maintained in the </t>
    </r>
    <r>
      <rPr>
        <b/>
        <sz val="11"/>
        <color theme="1"/>
        <rFont val="Calibri"/>
        <family val="2"/>
        <scheme val="minor"/>
      </rPr>
      <t>client file or HMIS record</t>
    </r>
  </si>
  <si>
    <r>
      <t xml:space="preserve">Well-documented case notes demonstrate that services are </t>
    </r>
    <r>
      <rPr>
        <b/>
        <sz val="11"/>
        <color theme="1"/>
        <rFont val="Calibri"/>
        <family val="2"/>
        <scheme val="minor"/>
      </rPr>
      <t>consistent, responsive, and focused on helping participants achieve long-term housing stability</t>
    </r>
    <r>
      <rPr>
        <sz val="11"/>
        <color theme="1"/>
        <rFont val="Calibri"/>
        <family val="2"/>
        <scheme val="minor"/>
      </rPr>
      <t>.</t>
    </r>
  </si>
  <si>
    <r>
      <t xml:space="preserve">Programs that provide housing or rental assistance must ensure that each participant has a </t>
    </r>
    <r>
      <rPr>
        <b/>
        <sz val="11"/>
        <color theme="1"/>
        <rFont val="Calibri"/>
        <family val="2"/>
        <scheme val="minor"/>
      </rPr>
      <t>valid lease or housing agreement</t>
    </r>
    <r>
      <rPr>
        <sz val="11"/>
        <color theme="1"/>
        <rFont val="Calibri"/>
        <family val="2"/>
        <scheme val="minor"/>
      </rPr>
      <t xml:space="preserve"> that meets HUD requirements (</t>
    </r>
    <r>
      <rPr>
        <b/>
        <sz val="11"/>
        <color theme="1"/>
        <rFont val="Calibri"/>
        <family val="2"/>
        <scheme val="minor"/>
      </rPr>
      <t>24 CFR Part 576 and Part 578</t>
    </r>
    <r>
      <rPr>
        <sz val="11"/>
        <color theme="1"/>
        <rFont val="Calibri"/>
        <family val="2"/>
        <scheme val="minor"/>
      </rPr>
      <t xml:space="preserve">). This document defines the </t>
    </r>
    <r>
      <rPr>
        <b/>
        <sz val="11"/>
        <color theme="1"/>
        <rFont val="Calibri"/>
        <family val="2"/>
        <scheme val="minor"/>
      </rPr>
      <t>rights and responsibilities</t>
    </r>
    <r>
      <rPr>
        <sz val="11"/>
        <color theme="1"/>
        <rFont val="Calibri"/>
        <family val="2"/>
        <scheme val="minor"/>
      </rPr>
      <t xml:space="preserve"> of both the participant and the property owner.</t>
    </r>
  </si>
  <si>
    <t>Lease Requirements</t>
  </si>
  <si>
    <t>For rental assistance programs, the lease must:</t>
  </si>
  <si>
    <r>
      <t xml:space="preserve">Be a </t>
    </r>
    <r>
      <rPr>
        <b/>
        <sz val="11"/>
        <color theme="1"/>
        <rFont val="Calibri"/>
        <family val="2"/>
        <scheme val="minor"/>
      </rPr>
      <t>written and signed agreement</t>
    </r>
    <r>
      <rPr>
        <sz val="11"/>
        <color theme="1"/>
        <rFont val="Calibri"/>
        <family val="2"/>
        <scheme val="minor"/>
      </rPr>
      <t xml:space="preserve"> between the tenant and landlord</t>
    </r>
  </si>
  <si>
    <r>
      <t xml:space="preserve">Include the </t>
    </r>
    <r>
      <rPr>
        <b/>
        <sz val="11"/>
        <color theme="1"/>
        <rFont val="Calibri"/>
        <family val="2"/>
        <scheme val="minor"/>
      </rPr>
      <t>unit address, rent amount, and lease term</t>
    </r>
  </si>
  <si>
    <r>
      <t xml:space="preserve">Be for a </t>
    </r>
    <r>
      <rPr>
        <b/>
        <sz val="11"/>
        <color theme="1"/>
        <rFont val="Calibri"/>
        <family val="2"/>
        <scheme val="minor"/>
      </rPr>
      <t>standard rental unit</t>
    </r>
    <r>
      <rPr>
        <sz val="11"/>
        <color theme="1"/>
        <rFont val="Calibri"/>
        <family val="2"/>
        <scheme val="minor"/>
      </rPr>
      <t xml:space="preserve"> (not a transient or short-term stay, unless allowed by the program)</t>
    </r>
  </si>
  <si>
    <r>
      <t xml:space="preserve">Be </t>
    </r>
    <r>
      <rPr>
        <b/>
        <sz val="11"/>
        <color theme="1"/>
        <rFont val="Calibri"/>
        <family val="2"/>
        <scheme val="minor"/>
      </rPr>
      <t>legally enforceable under state and local law</t>
    </r>
  </si>
  <si>
    <r>
      <t xml:space="preserve">Be in place </t>
    </r>
    <r>
      <rPr>
        <b/>
        <sz val="11"/>
        <color theme="1"/>
        <rFont val="Calibri"/>
        <family val="2"/>
        <scheme val="minor"/>
      </rPr>
      <t>before rental assistance payments begin</t>
    </r>
  </si>
  <si>
    <t>Housing Agreement (Program-Based Housing)</t>
  </si>
  <si>
    <r>
      <t xml:space="preserve">For programs such as emergency shelter or transitional housing, a </t>
    </r>
    <r>
      <rPr>
        <b/>
        <sz val="11"/>
        <color theme="1"/>
        <rFont val="Calibri"/>
        <family val="2"/>
        <scheme val="minor"/>
      </rPr>
      <t>housing or occupancy agreement</t>
    </r>
    <r>
      <rPr>
        <sz val="11"/>
        <color theme="1"/>
        <rFont val="Calibri"/>
        <family val="2"/>
        <scheme val="minor"/>
      </rPr>
      <t xml:space="preserve"> must:</t>
    </r>
  </si>
  <si>
    <r>
      <t xml:space="preserve">Be </t>
    </r>
    <r>
      <rPr>
        <b/>
        <sz val="11"/>
        <color theme="1"/>
        <rFont val="Calibri"/>
        <family val="2"/>
        <scheme val="minor"/>
      </rPr>
      <t>signed by the participant and provider</t>
    </r>
  </si>
  <si>
    <r>
      <t xml:space="preserve">Describe the </t>
    </r>
    <r>
      <rPr>
        <b/>
        <sz val="11"/>
        <color theme="1"/>
        <rFont val="Calibri"/>
        <family val="2"/>
        <scheme val="minor"/>
      </rPr>
      <t>terms of stay</t>
    </r>
    <r>
      <rPr>
        <sz val="11"/>
        <color theme="1"/>
        <rFont val="Calibri"/>
        <family val="2"/>
        <scheme val="minor"/>
      </rPr>
      <t>, including rules and expectations</t>
    </r>
  </si>
  <si>
    <r>
      <t xml:space="preserve">Outline </t>
    </r>
    <r>
      <rPr>
        <b/>
        <sz val="11"/>
        <color theme="1"/>
        <rFont val="Calibri"/>
        <family val="2"/>
        <scheme val="minor"/>
      </rPr>
      <t>participant rights and responsibilities</t>
    </r>
  </si>
  <si>
    <r>
      <t xml:space="preserve">Be consistent with </t>
    </r>
    <r>
      <rPr>
        <b/>
        <sz val="11"/>
        <color theme="1"/>
        <rFont val="Calibri"/>
        <family val="2"/>
        <scheme val="minor"/>
      </rPr>
      <t>fair housing and non-discrimination laws</t>
    </r>
  </si>
  <si>
    <t>Program Requirements</t>
  </si>
  <si>
    <t>Programs must ensure that:</t>
  </si>
  <si>
    <r>
      <t xml:space="preserve">The lease or agreement is </t>
    </r>
    <r>
      <rPr>
        <b/>
        <sz val="11"/>
        <color theme="1"/>
        <rFont val="Calibri"/>
        <family val="2"/>
        <scheme val="minor"/>
      </rPr>
      <t>consistent with ESG or CoC program rules</t>
    </r>
  </si>
  <si>
    <r>
      <t xml:space="preserve">The unit meets </t>
    </r>
    <r>
      <rPr>
        <b/>
        <sz val="11"/>
        <color theme="1"/>
        <rFont val="Calibri"/>
        <family val="2"/>
        <scheme val="minor"/>
      </rPr>
      <t>habitability or inspection standards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</si>
  <si>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Rent is </t>
    </r>
    <r>
      <rPr>
        <b/>
        <sz val="11"/>
        <color theme="1"/>
        <rFont val="Calibri"/>
        <family val="2"/>
        <scheme val="minor"/>
      </rPr>
      <t>reasonable</t>
    </r>
    <r>
      <rPr>
        <sz val="11"/>
        <color theme="1"/>
        <rFont val="Calibri"/>
        <family val="2"/>
        <scheme val="minor"/>
      </rPr>
      <t xml:space="preserve"> compared to similar units (when applicable)</t>
    </r>
  </si>
  <si>
    <r>
      <t xml:space="preserve">The participant is not required to waive </t>
    </r>
    <r>
      <rPr>
        <b/>
        <sz val="11"/>
        <color theme="1"/>
        <rFont val="Calibri"/>
        <family val="2"/>
        <scheme val="minor"/>
      </rPr>
      <t>basic tenant rights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</si>
  <si>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HMIS record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</si>
  <si>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copy of the signed lease or housing agreement</t>
    </r>
  </si>
  <si>
    <r>
      <t xml:space="preserve">Any </t>
    </r>
    <r>
      <rPr>
        <b/>
        <sz val="11"/>
        <color theme="1"/>
        <rFont val="Calibri"/>
        <family val="2"/>
        <scheme val="minor"/>
      </rPr>
      <t>amendments or renewals</t>
    </r>
  </si>
  <si>
    <r>
      <t xml:space="preserve">Documentation that the lease meets </t>
    </r>
    <r>
      <rPr>
        <b/>
        <sz val="11"/>
        <color theme="1"/>
        <rFont val="Calibri"/>
        <family val="2"/>
        <scheme val="minor"/>
      </rPr>
      <t>program and regulatory requirements</t>
    </r>
  </si>
  <si>
    <r>
      <t xml:space="preserve">Proper lease and housing agreement documentation ensures that housing is </t>
    </r>
    <r>
      <rPr>
        <b/>
        <sz val="11"/>
        <color theme="1"/>
        <rFont val="Calibri"/>
        <family val="2"/>
        <scheme val="minor"/>
      </rPr>
      <t>safe, appropriate, and compliant with HUD standards</t>
    </r>
    <r>
      <rPr>
        <sz val="11"/>
        <color theme="1"/>
        <rFont val="Calibri"/>
        <family val="2"/>
        <scheme val="minor"/>
      </rPr>
      <t>, while protecting both the participant and the provider.</t>
    </r>
  </si>
  <si>
    <t>Documentation of VAWA – Homeless Programs</t>
  </si>
  <si>
    <r>
      <t xml:space="preserve">Programs must follow the </t>
    </r>
    <r>
      <rPr>
        <b/>
        <sz val="11"/>
        <color theme="1"/>
        <rFont val="Calibri"/>
        <family val="2"/>
        <scheme val="minor"/>
      </rPr>
      <t>Violence Against Women Act (VAWA)</t>
    </r>
    <r>
      <rPr>
        <sz val="11"/>
        <color theme="1"/>
        <rFont val="Calibri"/>
        <family val="2"/>
        <scheme val="minor"/>
      </rPr>
      <t xml:space="preserve"> requirements to protect participants who are survivors of </t>
    </r>
    <r>
      <rPr>
        <b/>
        <sz val="11"/>
        <color theme="1"/>
        <rFont val="Calibri"/>
        <family val="2"/>
        <scheme val="minor"/>
      </rPr>
      <t>domestic violence, dating violence, sexual assault, or stalking</t>
    </r>
    <r>
      <rPr>
        <sz val="11"/>
        <color theme="1"/>
        <rFont val="Calibri"/>
        <family val="2"/>
        <scheme val="minor"/>
      </rPr>
      <t>. These protections apply to many HUD-funded housing and homeless programs.</t>
    </r>
  </si>
  <si>
    <t>When Information Must Be Provided</t>
  </si>
  <si>
    <t>Partner Agencies (PAs) must provide VAWA information:</t>
  </si>
  <si>
    <r>
      <t>At program entry (intake)</t>
    </r>
    <r>
      <rPr>
        <sz val="11"/>
        <color theme="1"/>
        <rFont val="Calibri"/>
        <family val="2"/>
        <scheme val="minor"/>
      </rPr>
      <t xml:space="preserve"> so participants understand their rights</t>
    </r>
  </si>
  <si>
    <t>At the time of any denial or termination of assistance</t>
  </si>
  <si>
    <r>
      <t>At exit</t>
    </r>
    <r>
      <rPr>
        <sz val="11"/>
        <color theme="1"/>
        <rFont val="Calibri"/>
        <family val="2"/>
        <scheme val="minor"/>
      </rPr>
      <t>, when appropriate, to remind participants of ongoing protections</t>
    </r>
  </si>
  <si>
    <t>Required Forms and Notices</t>
  </si>
  <si>
    <t>Participants must receive:</t>
  </si>
  <si>
    <r>
      <t xml:space="preserve">A </t>
    </r>
    <r>
      <rPr>
        <b/>
        <sz val="11"/>
        <color theme="1"/>
        <rFont val="Calibri"/>
        <family val="2"/>
        <scheme val="minor"/>
      </rPr>
      <t>Notice of Occupancy Rights under VAWA</t>
    </r>
  </si>
  <si>
    <r>
      <t xml:space="preserve">A </t>
    </r>
    <r>
      <rPr>
        <b/>
        <sz val="11"/>
        <color theme="1"/>
        <rFont val="Calibri"/>
        <family val="2"/>
        <scheme val="minor"/>
      </rPr>
      <t>VAWA Certification Form (HUD-5382)</t>
    </r>
    <r>
      <rPr>
        <sz val="11"/>
        <color theme="1"/>
        <rFont val="Calibri"/>
        <family val="2"/>
        <scheme val="minor"/>
      </rPr>
      <t>, which allows participants to self-certify their status</t>
    </r>
  </si>
  <si>
    <r>
      <t xml:space="preserve">Information on </t>
    </r>
    <r>
      <rPr>
        <b/>
        <sz val="11"/>
        <color theme="1"/>
        <rFont val="Calibri"/>
        <family val="2"/>
        <scheme val="minor"/>
      </rPr>
      <t>confidentiality and protections against eviction or denial of assistance</t>
    </r>
  </si>
  <si>
    <t>Participant Protections</t>
  </si>
  <si>
    <t>VAWA ensures that survivors:</t>
  </si>
  <si>
    <r>
      <t xml:space="preserve">Cannot be </t>
    </r>
    <r>
      <rPr>
        <b/>
        <sz val="11"/>
        <color theme="1"/>
        <rFont val="Calibri"/>
        <family val="2"/>
        <scheme val="minor"/>
      </rPr>
      <t>denied assistance or housing</t>
    </r>
    <r>
      <rPr>
        <sz val="11"/>
        <color theme="1"/>
        <rFont val="Calibri"/>
        <family val="2"/>
        <scheme val="minor"/>
      </rPr>
      <t xml:space="preserve"> because of their status as a survivor</t>
    </r>
  </si>
  <si>
    <r>
      <t xml:space="preserve">Cannot be </t>
    </r>
    <r>
      <rPr>
        <b/>
        <sz val="11"/>
        <color theme="1"/>
        <rFont val="Calibri"/>
        <family val="2"/>
        <scheme val="minor"/>
      </rPr>
      <t>evicted or terminated</t>
    </r>
    <r>
      <rPr>
        <sz val="11"/>
        <color theme="1"/>
        <rFont val="Calibri"/>
        <family val="2"/>
        <scheme val="minor"/>
      </rPr>
      <t xml:space="preserve"> for incidents related to violence against them</t>
    </r>
  </si>
  <si>
    <r>
      <t xml:space="preserve">May request </t>
    </r>
    <r>
      <rPr>
        <b/>
        <sz val="11"/>
        <color theme="1"/>
        <rFont val="Calibri"/>
        <family val="2"/>
        <scheme val="minor"/>
      </rPr>
      <t>emergency transfers</t>
    </r>
    <r>
      <rPr>
        <sz val="11"/>
        <color theme="1"/>
        <rFont val="Calibri"/>
        <family val="2"/>
        <scheme val="minor"/>
      </rPr>
      <t xml:space="preserve"> for safety reasons (when applicable)</t>
    </r>
  </si>
  <si>
    <r>
      <t xml:space="preserve">Have the right to </t>
    </r>
    <r>
      <rPr>
        <b/>
        <sz val="11"/>
        <color theme="1"/>
        <rFont val="Calibri"/>
        <family val="2"/>
        <scheme val="minor"/>
      </rPr>
      <t>confidential handling of their information</t>
    </r>
  </si>
  <si>
    <t>Agencies must:</t>
  </si>
  <si>
    <r>
      <t xml:space="preserve">Keep a copy of the </t>
    </r>
    <r>
      <rPr>
        <b/>
        <sz val="11"/>
        <color theme="1"/>
        <rFont val="Calibri"/>
        <family val="2"/>
        <scheme val="minor"/>
      </rPr>
      <t>signed acknowledgment</t>
    </r>
    <r>
      <rPr>
        <sz val="11"/>
        <color theme="1"/>
        <rFont val="Calibri"/>
        <family val="2"/>
        <scheme val="minor"/>
      </rPr>
      <t xml:space="preserve"> that VAWA information was provided</t>
    </r>
  </si>
  <si>
    <r>
      <t xml:space="preserve">Maintain any </t>
    </r>
    <r>
      <rPr>
        <b/>
        <sz val="11"/>
        <color theme="1"/>
        <rFont val="Calibri"/>
        <family val="2"/>
        <scheme val="minor"/>
      </rPr>
      <t>completed certification forms</t>
    </r>
    <r>
      <rPr>
        <sz val="11"/>
        <color theme="1"/>
        <rFont val="Calibri"/>
        <family val="2"/>
        <scheme val="minor"/>
      </rPr>
      <t>, if submitted by the participant</t>
    </r>
  </si>
  <si>
    <r>
      <t xml:space="preserve">Ensure all records are stored </t>
    </r>
    <r>
      <rPr>
        <b/>
        <sz val="11"/>
        <color theme="1"/>
        <rFont val="Calibri"/>
        <family val="2"/>
        <scheme val="minor"/>
      </rPr>
      <t>securely and confidentially</t>
    </r>
  </si>
  <si>
    <t>Not require more documentation than allowed under VAWA rules</t>
  </si>
  <si>
    <t>Important Notes</t>
  </si>
  <si>
    <r>
      <t xml:space="preserve">Participants may </t>
    </r>
    <r>
      <rPr>
        <b/>
        <sz val="11"/>
        <color theme="1"/>
        <rFont val="Calibri"/>
        <family val="2"/>
        <scheme val="minor"/>
      </rPr>
      <t>self-certify</t>
    </r>
    <r>
      <rPr>
        <sz val="11"/>
        <color theme="1"/>
        <rFont val="Calibri"/>
        <family val="2"/>
        <scheme val="minor"/>
      </rPr>
      <t xml:space="preserve"> their status using the HUD form; additional documentation is not required unless allowed by HUD</t>
    </r>
  </si>
  <si>
    <r>
      <t xml:space="preserve">Staff must handle all information with </t>
    </r>
    <r>
      <rPr>
        <b/>
        <sz val="11"/>
        <color theme="1"/>
        <rFont val="Calibri"/>
        <family val="2"/>
        <scheme val="minor"/>
      </rPr>
      <t>strict confidentiality</t>
    </r>
    <r>
      <rPr>
        <sz val="11"/>
        <color theme="1"/>
        <rFont val="Calibri"/>
        <family val="2"/>
        <scheme val="minor"/>
      </rPr>
      <t xml:space="preserve"> and only share it when required by law</t>
    </r>
  </si>
  <si>
    <r>
      <t xml:space="preserve">Proper documentation ensures that participants are </t>
    </r>
    <r>
      <rPr>
        <b/>
        <sz val="11"/>
        <color theme="1"/>
        <rFont val="Calibri"/>
        <family val="2"/>
        <scheme val="minor"/>
      </rPr>
      <t>informed of their rights and protected under federal law</t>
    </r>
    <r>
      <rPr>
        <sz val="11"/>
        <color theme="1"/>
        <rFont val="Calibri"/>
        <family val="2"/>
        <scheme val="minor"/>
      </rPr>
      <t xml:space="preserve">, while programs remain </t>
    </r>
    <r>
      <rPr>
        <b/>
        <sz val="11"/>
        <color theme="1"/>
        <rFont val="Calibri"/>
        <family val="2"/>
        <scheme val="minor"/>
      </rPr>
      <t>compliant with HUD and VAWA requirements</t>
    </r>
    <r>
      <rPr>
        <sz val="11"/>
        <color theme="1"/>
        <rFont val="Calibri"/>
        <family val="2"/>
        <scheme val="minor"/>
      </rPr>
      <t>.</t>
    </r>
  </si>
  <si>
    <t>Documentation of Habitability Inspection</t>
  </si>
  <si>
    <r>
      <t xml:space="preserve">Programs that provide housing or rental assistance must ensure that each unit meets </t>
    </r>
    <r>
      <rPr>
        <b/>
        <sz val="11"/>
        <color theme="1"/>
        <rFont val="Calibri"/>
        <family val="2"/>
        <scheme val="minor"/>
      </rPr>
      <t>HUD habitability standards</t>
    </r>
    <r>
      <rPr>
        <sz val="11"/>
        <color theme="1"/>
        <rFont val="Calibri"/>
        <family val="2"/>
        <scheme val="minor"/>
      </rPr>
      <t xml:space="preserve"> before a participant moves in and while assistance is provided (</t>
    </r>
    <r>
      <rPr>
        <b/>
        <sz val="11"/>
        <color theme="1"/>
        <rFont val="Calibri"/>
        <family val="2"/>
        <scheme val="minor"/>
      </rPr>
      <t>24 CFR §576.403 and §578.75</t>
    </r>
    <r>
      <rPr>
        <sz val="11"/>
        <color theme="1"/>
        <rFont val="Calibri"/>
        <family val="2"/>
        <scheme val="minor"/>
      </rPr>
      <t xml:space="preserve">). Inspections help confirm that housing is </t>
    </r>
    <r>
      <rPr>
        <b/>
        <sz val="11"/>
        <color theme="1"/>
        <rFont val="Calibri"/>
        <family val="2"/>
        <scheme val="minor"/>
      </rPr>
      <t>safe, sanitary, and suitable for occupancy</t>
    </r>
    <r>
      <rPr>
        <sz val="11"/>
        <color theme="1"/>
        <rFont val="Calibri"/>
        <family val="2"/>
        <scheme val="minor"/>
      </rPr>
      <t>.</t>
    </r>
  </si>
  <si>
    <t>When Inspections Are Required</t>
  </si>
  <si>
    <t>Before move-in (initial inspection)</t>
  </si>
  <si>
    <r>
      <t>At least annually</t>
    </r>
    <r>
      <rPr>
        <sz val="11"/>
        <color theme="1"/>
        <rFont val="Calibri"/>
        <family val="2"/>
        <scheme val="minor"/>
      </rPr>
      <t>, for units receiving ongoing rental assistance</t>
    </r>
  </si>
  <si>
    <r>
      <t>As needed</t>
    </r>
    <r>
      <rPr>
        <sz val="11"/>
        <color theme="1"/>
        <rFont val="Calibri"/>
        <family val="2"/>
        <scheme val="minor"/>
      </rPr>
      <t>, if there are complaints or safety concerns</t>
    </r>
  </si>
  <si>
    <t>Inspection Standards by Program</t>
  </si>
  <si>
    <t>ESG Programs (24 CFR Part 576):</t>
  </si>
  <si>
    <r>
      <t xml:space="preserve">Must use </t>
    </r>
    <r>
      <rPr>
        <b/>
        <sz val="11"/>
        <color theme="1"/>
        <rFont val="Calibri"/>
        <family val="2"/>
        <scheme val="minor"/>
      </rPr>
      <t>HUD ESG Habitability Standards</t>
    </r>
  </si>
  <si>
    <t>Applies to Rapid Re-Housing and Homeless Prevention units</t>
  </si>
  <si>
    <t>CoC Programs (24 CFR Part 578):</t>
  </si>
  <si>
    <r>
      <t xml:space="preserve">Must use </t>
    </r>
    <r>
      <rPr>
        <b/>
        <sz val="11"/>
        <color theme="1"/>
        <rFont val="Calibri"/>
        <family val="2"/>
        <scheme val="minor"/>
      </rPr>
      <t>Housing Quality Standards (HQS)</t>
    </r>
    <r>
      <rPr>
        <sz val="11"/>
        <color theme="1"/>
        <rFont val="Calibri"/>
        <family val="2"/>
        <scheme val="minor"/>
      </rPr>
      <t xml:space="preserve"> or </t>
    </r>
    <r>
      <rPr>
        <b/>
        <sz val="11"/>
        <color theme="1"/>
        <rFont val="Calibri"/>
        <family val="2"/>
        <scheme val="minor"/>
      </rPr>
      <t>NSPIRE (as applicable)</t>
    </r>
  </si>
  <si>
    <t>Applies to programs such as Permanent Supportive Housing (PSH) and Transitional Housing</t>
  </si>
  <si>
    <t>Emergency Shelter (ESG):</t>
  </si>
  <si>
    <r>
      <t xml:space="preserve">Must meet </t>
    </r>
    <r>
      <rPr>
        <b/>
        <sz val="11"/>
        <color theme="1"/>
        <rFont val="Calibri"/>
        <family val="2"/>
        <scheme val="minor"/>
      </rPr>
      <t>minimum safety and sanitation standards</t>
    </r>
    <r>
      <rPr>
        <sz val="11"/>
        <color theme="1"/>
        <rFont val="Calibri"/>
        <family val="2"/>
        <scheme val="minor"/>
      </rPr>
      <t xml:space="preserve"> under ESG regulations</t>
    </r>
  </si>
  <si>
    <t>What the Inspection Must Cover</t>
  </si>
  <si>
    <t>Inspections must verify that the unit has:</t>
  </si>
  <si>
    <r>
      <t xml:space="preserve">Safe </t>
    </r>
    <r>
      <rPr>
        <b/>
        <sz val="11"/>
        <color theme="1"/>
        <rFont val="Calibri"/>
        <family val="2"/>
        <scheme val="minor"/>
      </rPr>
      <t>structure and building condition</t>
    </r>
  </si>
  <si>
    <r>
      <t xml:space="preserve">Working </t>
    </r>
    <r>
      <rPr>
        <b/>
        <sz val="11"/>
        <color theme="1"/>
        <rFont val="Calibri"/>
        <family val="2"/>
        <scheme val="minor"/>
      </rPr>
      <t>utilities</t>
    </r>
    <r>
      <rPr>
        <sz val="11"/>
        <color theme="1"/>
        <rFont val="Calibri"/>
        <family val="2"/>
        <scheme val="minor"/>
      </rPr>
      <t xml:space="preserve"> (water, heat, electricity)</t>
    </r>
  </si>
  <si>
    <r>
      <t xml:space="preserve">Safe </t>
    </r>
    <r>
      <rPr>
        <b/>
        <sz val="11"/>
        <color theme="1"/>
        <rFont val="Calibri"/>
        <family val="2"/>
        <scheme val="minor"/>
      </rPr>
      <t>electrical and heating systems</t>
    </r>
  </si>
  <si>
    <r>
      <t xml:space="preserve">Adequate </t>
    </r>
    <r>
      <rPr>
        <b/>
        <sz val="11"/>
        <color theme="1"/>
        <rFont val="Calibri"/>
        <family val="2"/>
        <scheme val="minor"/>
      </rPr>
      <t>sanitation and food preparation areas</t>
    </r>
  </si>
  <si>
    <r>
      <t xml:space="preserve">Proper </t>
    </r>
    <r>
      <rPr>
        <b/>
        <sz val="11"/>
        <color theme="1"/>
        <rFont val="Calibri"/>
        <family val="2"/>
        <scheme val="minor"/>
      </rPr>
      <t>smoke detectors and safety features</t>
    </r>
  </si>
  <si>
    <t>Documentation Requirements</t>
  </si>
  <si>
    <r>
      <t xml:space="preserve">Agencies must maintain in the </t>
    </r>
    <r>
      <rPr>
        <b/>
        <sz val="11"/>
        <color theme="1"/>
        <rFont val="Calibri"/>
        <family val="2"/>
        <scheme val="minor"/>
      </rPr>
      <t>client file or inspection file</t>
    </r>
    <r>
      <rPr>
        <sz val="11"/>
        <color theme="1"/>
        <rFont val="Calibri"/>
        <family val="2"/>
        <scheme val="minor"/>
      </rPr>
      <t>:</t>
    </r>
  </si>
  <si>
    <r>
      <t xml:space="preserve">A </t>
    </r>
    <r>
      <rPr>
        <b/>
        <sz val="11"/>
        <color theme="1"/>
        <rFont val="Calibri"/>
        <family val="2"/>
        <scheme val="minor"/>
      </rPr>
      <t>completed and signed inspection form</t>
    </r>
  </si>
  <si>
    <r>
      <t xml:space="preserve">The </t>
    </r>
    <r>
      <rPr>
        <b/>
        <sz val="11"/>
        <color theme="1"/>
        <rFont val="Calibri"/>
        <family val="2"/>
        <scheme val="minor"/>
      </rPr>
      <t>date of inspection</t>
    </r>
    <r>
      <rPr>
        <sz val="11"/>
        <color theme="1"/>
        <rFont val="Calibri"/>
        <family val="2"/>
        <scheme val="minor"/>
      </rPr>
      <t xml:space="preserve"> (must occur before move-in)</t>
    </r>
  </si>
  <si>
    <r>
      <t xml:space="preserve">Documentation of any </t>
    </r>
    <r>
      <rPr>
        <b/>
        <sz val="11"/>
        <color theme="1"/>
        <rFont val="Calibri"/>
        <family val="2"/>
        <scheme val="minor"/>
      </rPr>
      <t>deficiencies and corrections made</t>
    </r>
  </si>
  <si>
    <r>
      <t xml:space="preserve">Evidence that the unit </t>
    </r>
    <r>
      <rPr>
        <b/>
        <sz val="11"/>
        <color theme="1"/>
        <rFont val="Calibri"/>
        <family val="2"/>
        <scheme val="minor"/>
      </rPr>
      <t>passed inspection prior to assistance</t>
    </r>
  </si>
  <si>
    <r>
      <t xml:space="preserve">Assistance </t>
    </r>
    <r>
      <rPr>
        <b/>
        <sz val="11"/>
        <color theme="1"/>
        <rFont val="Calibri"/>
        <family val="2"/>
        <scheme val="minor"/>
      </rPr>
      <t>cannot begin until the unit passes inspection</t>
    </r>
  </si>
  <si>
    <r>
      <t xml:space="preserve">Inspections must be conducted using the </t>
    </r>
    <r>
      <rPr>
        <b/>
        <sz val="11"/>
        <color theme="1"/>
        <rFont val="Calibri"/>
        <family val="2"/>
        <scheme val="minor"/>
      </rPr>
      <t>correct HUD-required format for the program type</t>
    </r>
  </si>
  <si>
    <r>
      <t xml:space="preserve">All documentation must be </t>
    </r>
    <r>
      <rPr>
        <b/>
        <sz val="11"/>
        <color theme="1"/>
        <rFont val="Calibri"/>
        <family val="2"/>
        <scheme val="minor"/>
      </rPr>
      <t>accurate, complete, and retained</t>
    </r>
    <r>
      <rPr>
        <sz val="11"/>
        <color theme="1"/>
        <rFont val="Calibri"/>
        <family val="2"/>
        <scheme val="minor"/>
      </rPr>
      <t xml:space="preserve"> for monitoring</t>
    </r>
  </si>
  <si>
    <t xml:space="preserve">Lead-Based Paint (LBP) Requirements </t>
  </si>
  <si>
    <r>
      <t xml:space="preserve">HUD requires programs to follow </t>
    </r>
    <r>
      <rPr>
        <b/>
        <sz val="11"/>
        <color theme="1"/>
        <rFont val="Calibri"/>
        <family val="2"/>
        <scheme val="minor"/>
      </rPr>
      <t>Lead-Based Paint (LBP) regulations (24 CFR Part 35)</t>
    </r>
    <r>
      <rPr>
        <sz val="11"/>
        <color theme="1"/>
        <rFont val="Calibri"/>
        <family val="2"/>
        <scheme val="minor"/>
      </rPr>
      <t xml:space="preserve"> to protect participants, especially </t>
    </r>
    <r>
      <rPr>
        <b/>
        <sz val="11"/>
        <color theme="1"/>
        <rFont val="Calibri"/>
        <family val="2"/>
        <scheme val="minor"/>
      </rPr>
      <t>children under age 6 and pregnant persons</t>
    </r>
    <r>
      <rPr>
        <sz val="11"/>
        <color theme="1"/>
        <rFont val="Calibri"/>
        <family val="2"/>
        <scheme val="minor"/>
      </rPr>
      <t>, from lead hazards in housing.</t>
    </r>
  </si>
  <si>
    <t>When LBP Rules Apply</t>
  </si>
  <si>
    <r>
      <t xml:space="preserve">LBP requirements apply to </t>
    </r>
    <r>
      <rPr>
        <b/>
        <sz val="11"/>
        <color theme="1"/>
        <rFont val="Calibri"/>
        <family val="2"/>
        <scheme val="minor"/>
      </rPr>
      <t>most housing built before 1978</t>
    </r>
    <r>
      <rPr>
        <sz val="11"/>
        <color theme="1"/>
        <rFont val="Calibri"/>
        <family val="2"/>
        <scheme val="minor"/>
      </rPr>
      <t xml:space="preserve"> that receives HUD assistance, including:</t>
    </r>
  </si>
  <si>
    <t>ESG Rapid Re-Housing and Homeless Prevention units</t>
  </si>
  <si>
    <t>CoC-funded housing programs</t>
  </si>
  <si>
    <t>Some exemptions may apply (e.g., units certified as lead-free or certain short-term stays), but most assisted housing must comply.</t>
  </si>
  <si>
    <t>Required Forms and Documentation</t>
  </si>
  <si>
    <r>
      <t xml:space="preserve">Programs must maintain the following in the </t>
    </r>
    <r>
      <rPr>
        <b/>
        <sz val="11"/>
        <color theme="1"/>
        <rFont val="Calibri"/>
        <family val="2"/>
        <scheme val="minor"/>
      </rPr>
      <t>client file and/or property file</t>
    </r>
    <r>
      <rPr>
        <sz val="11"/>
        <color theme="1"/>
        <rFont val="Calibri"/>
        <family val="2"/>
        <scheme val="minor"/>
      </rPr>
      <t>:</t>
    </r>
  </si>
  <si>
    <t>1. Lead-Based Paint Disclosure Form</t>
  </si>
  <si>
    <r>
      <t xml:space="preserve">Signed by the </t>
    </r>
    <r>
      <rPr>
        <b/>
        <sz val="11"/>
        <color theme="1"/>
        <rFont val="Calibri"/>
        <family val="2"/>
        <scheme val="minor"/>
      </rPr>
      <t>owner/landlord and tenant</t>
    </r>
  </si>
  <si>
    <t>Discloses any known lead-based paint or hazards in the unit</t>
  </si>
  <si>
    <t>2. Protect Your Family from Lead in Your Home (EPA Pamphlet)</t>
  </si>
  <si>
    <r>
      <t xml:space="preserve">Must be provided to the participant </t>
    </r>
    <r>
      <rPr>
        <b/>
        <sz val="11"/>
        <color theme="1"/>
        <rFont val="Calibri"/>
        <family val="2"/>
        <scheme val="minor"/>
      </rPr>
      <t>before move-in</t>
    </r>
  </si>
  <si>
    <r>
      <t xml:space="preserve">Documentation that the participant </t>
    </r>
    <r>
      <rPr>
        <b/>
        <sz val="11"/>
        <color theme="1"/>
        <rFont val="Calibri"/>
        <family val="2"/>
        <scheme val="minor"/>
      </rPr>
      <t>received the pamphlet</t>
    </r>
  </si>
  <si>
    <t>3. Lead Warning Statement</t>
  </si>
  <si>
    <t>Included in the lease or as part of the disclosure form</t>
  </si>
  <si>
    <t>Confirms the participant was informed of potential risks</t>
  </si>
  <si>
    <t>4. Visual Assessment / Inspection Documentation</t>
  </si>
  <si>
    <r>
      <t xml:space="preserve">Completed by </t>
    </r>
    <r>
      <rPr>
        <b/>
        <sz val="11"/>
        <color theme="1"/>
        <rFont val="Calibri"/>
        <family val="2"/>
        <scheme val="minor"/>
      </rPr>
      <t>trained staff</t>
    </r>
    <r>
      <rPr>
        <sz val="11"/>
        <color theme="1"/>
        <rFont val="Calibri"/>
        <family val="2"/>
        <scheme val="minor"/>
      </rPr>
      <t xml:space="preserve"> for units built before 1978</t>
    </r>
  </si>
  <si>
    <r>
      <t xml:space="preserve">Identifies any </t>
    </r>
    <r>
      <rPr>
        <b/>
        <sz val="11"/>
        <color theme="1"/>
        <rFont val="Calibri"/>
        <family val="2"/>
        <scheme val="minor"/>
      </rPr>
      <t>deteriorated paint or hazards</t>
    </r>
  </si>
  <si>
    <t>5. Lead Hazard Evaluation or Clearance Report (if required)</t>
  </si>
  <si>
    <t>Required when hazards are identified and corrected</t>
  </si>
  <si>
    <r>
      <t xml:space="preserve">Completed by a </t>
    </r>
    <r>
      <rPr>
        <b/>
        <sz val="11"/>
        <color theme="1"/>
        <rFont val="Calibri"/>
        <family val="2"/>
        <scheme val="minor"/>
      </rPr>
      <t>certified professional</t>
    </r>
  </si>
  <si>
    <t>6. Notice of Lead Hazard Evaluation or Reduction</t>
  </si>
  <si>
    <t>Provided to the participant after any hazard work is completed</t>
  </si>
  <si>
    <t>Programs must:</t>
  </si>
  <si>
    <r>
      <t xml:space="preserve">Conduct a </t>
    </r>
    <r>
      <rPr>
        <b/>
        <sz val="11"/>
        <color theme="1"/>
        <rFont val="Calibri"/>
        <family val="2"/>
        <scheme val="minor"/>
      </rPr>
      <t>visual assessment before move-in and annually</t>
    </r>
    <r>
      <rPr>
        <sz val="11"/>
        <color theme="1"/>
        <rFont val="Calibri"/>
        <family val="2"/>
        <scheme val="minor"/>
      </rPr>
      <t>, when required</t>
    </r>
  </si>
  <si>
    <r>
      <t xml:space="preserve">Ensure any </t>
    </r>
    <r>
      <rPr>
        <b/>
        <sz val="11"/>
        <color theme="1"/>
        <rFont val="Calibri"/>
        <family val="2"/>
        <scheme val="minor"/>
      </rPr>
      <t>lead hazards are corrected</t>
    </r>
    <r>
      <rPr>
        <sz val="11"/>
        <color theme="1"/>
        <rFont val="Calibri"/>
        <family val="2"/>
        <scheme val="minor"/>
      </rPr>
      <t xml:space="preserve"> before assistance begins</t>
    </r>
  </si>
  <si>
    <r>
      <t xml:space="preserve">Use </t>
    </r>
    <r>
      <rPr>
        <b/>
        <sz val="11"/>
        <color theme="1"/>
        <rFont val="Calibri"/>
        <family val="2"/>
        <scheme val="minor"/>
      </rPr>
      <t>safe work practices</t>
    </r>
    <r>
      <rPr>
        <sz val="11"/>
        <color theme="1"/>
        <rFont val="Calibri"/>
        <family val="2"/>
        <scheme val="minor"/>
      </rPr>
      <t xml:space="preserve"> when addressing hazards</t>
    </r>
  </si>
  <si>
    <r>
      <t xml:space="preserve">Maintain all documentation to show </t>
    </r>
    <r>
      <rPr>
        <b/>
        <sz val="11"/>
        <color theme="1"/>
        <rFont val="Calibri"/>
        <family val="2"/>
        <scheme val="minor"/>
      </rPr>
      <t>compliance with HUD and EPA rules</t>
    </r>
  </si>
  <si>
    <t>Provision of Eligible Assistance</t>
  </si>
  <si>
    <r>
      <t xml:space="preserve">Programs funded through the </t>
    </r>
    <r>
      <rPr>
        <b/>
        <sz val="11"/>
        <color theme="1"/>
        <rFont val="Calibri"/>
        <family val="2"/>
      </rPr>
      <t>Emergency Solutions Grant (ESG)</t>
    </r>
    <r>
      <rPr>
        <sz val="11"/>
        <color theme="1"/>
        <rFont val="Calibri"/>
        <family val="2"/>
      </rPr>
      <t xml:space="preserve"> must provide only the </t>
    </r>
    <r>
      <rPr>
        <b/>
        <sz val="11"/>
        <color theme="1"/>
        <rFont val="Calibri"/>
        <family val="2"/>
      </rPr>
      <t>types and levels of assistance allowed under HUD regulations (24 CFR Part 576)</t>
    </r>
    <r>
      <rPr>
        <sz val="11"/>
        <color theme="1"/>
        <rFont val="Calibri"/>
        <family val="2"/>
      </rPr>
      <t xml:space="preserve"> and any applicable </t>
    </r>
    <r>
      <rPr>
        <b/>
        <sz val="11"/>
        <color theme="1"/>
        <rFont val="Calibri"/>
        <family val="2"/>
      </rPr>
      <t>state or local funding requirements</t>
    </r>
    <r>
      <rPr>
        <sz val="11"/>
        <color theme="1"/>
        <rFont val="Calibri"/>
        <family val="2"/>
      </rPr>
      <t xml:space="preserve">. Assistance must support individuals and families who are homeless in obtaining and maintaining </t>
    </r>
    <r>
      <rPr>
        <b/>
        <sz val="11"/>
        <color theme="1"/>
        <rFont val="Calibri"/>
        <family val="2"/>
      </rPr>
      <t>safe and stable housing</t>
    </r>
    <r>
      <rPr>
        <sz val="11"/>
        <color theme="1"/>
        <rFont val="Calibri"/>
        <family val="2"/>
      </rPr>
      <t>.</t>
    </r>
  </si>
  <si>
    <t>Eligible Types of Assistance</t>
  </si>
  <si>
    <t>When financial assistance is provided through ESG or related funding sources, it may include:</t>
  </si>
  <si>
    <r>
      <t>Application fees</t>
    </r>
    <r>
      <rPr>
        <sz val="11"/>
        <color theme="1"/>
        <rFont val="Calibri"/>
        <family val="2"/>
      </rPr>
      <t xml:space="preserve"> required to secure housing</t>
    </r>
  </si>
  <si>
    <r>
      <t>Moving expenses</t>
    </r>
    <r>
      <rPr>
        <sz val="11"/>
        <color theme="1"/>
        <rFont val="Calibri"/>
        <family val="2"/>
      </rPr>
      <t>, such as a truck rental or moving service when necessary</t>
    </r>
  </si>
  <si>
    <r>
      <t>Security deposits</t>
    </r>
    <r>
      <rPr>
        <sz val="11"/>
        <color theme="1"/>
        <rFont val="Calibri"/>
        <family val="2"/>
      </rPr>
      <t xml:space="preserve">, not exceeding </t>
    </r>
    <r>
      <rPr>
        <b/>
        <sz val="11"/>
        <color theme="1"/>
        <rFont val="Calibri"/>
        <family val="2"/>
      </rPr>
      <t>two months’ rent</t>
    </r>
  </si>
  <si>
    <r>
      <t>Rental assistance</t>
    </r>
    <r>
      <rPr>
        <sz val="11"/>
        <color theme="1"/>
        <rFont val="Calibri"/>
        <family val="2"/>
      </rPr>
      <t xml:space="preserve">, for up to </t>
    </r>
    <r>
      <rPr>
        <b/>
        <sz val="11"/>
        <color theme="1"/>
        <rFont val="Calibri"/>
        <family val="2"/>
      </rPr>
      <t>24 months within a three-year period</t>
    </r>
  </si>
  <si>
    <r>
      <t>Last month’s rent</t>
    </r>
    <r>
      <rPr>
        <sz val="11"/>
        <color theme="1"/>
        <rFont val="Calibri"/>
        <family val="2"/>
      </rPr>
      <t>, not exceeding one month and counted toward the 24-month rental assistance limit</t>
    </r>
  </si>
  <si>
    <r>
      <t>Rental arrears</t>
    </r>
    <r>
      <rPr>
        <sz val="11"/>
        <color theme="1"/>
        <rFont val="Calibri"/>
        <family val="2"/>
      </rPr>
      <t xml:space="preserve">, paid as a </t>
    </r>
    <r>
      <rPr>
        <b/>
        <sz val="11"/>
        <color theme="1"/>
        <rFont val="Calibri"/>
        <family val="2"/>
      </rPr>
      <t>one-time payment for up to six months of past-due rent</t>
    </r>
    <r>
      <rPr>
        <sz val="11"/>
        <color theme="1"/>
        <rFont val="Calibri"/>
        <family val="2"/>
      </rPr>
      <t>, including applicable late fees</t>
    </r>
  </si>
  <si>
    <r>
      <t>Utility payments</t>
    </r>
    <r>
      <rPr>
        <sz val="11"/>
        <color theme="1"/>
        <rFont val="Calibri"/>
        <family val="2"/>
      </rPr>
      <t xml:space="preserve">, including ongoing utility costs and </t>
    </r>
    <r>
      <rPr>
        <b/>
        <sz val="11"/>
        <color theme="1"/>
        <rFont val="Calibri"/>
        <family val="2"/>
      </rPr>
      <t>up to six months of utility arrears</t>
    </r>
    <r>
      <rPr>
        <sz val="11"/>
        <color theme="1"/>
        <rFont val="Calibri"/>
        <family val="2"/>
      </rPr>
      <t xml:space="preserve">, with total utility assistance not exceeding </t>
    </r>
    <r>
      <rPr>
        <b/>
        <sz val="11"/>
        <color theme="1"/>
        <rFont val="Calibri"/>
        <family val="2"/>
      </rPr>
      <t>24 months</t>
    </r>
  </si>
  <si>
    <r>
      <t xml:space="preserve">Assistance must be </t>
    </r>
    <r>
      <rPr>
        <b/>
        <sz val="11"/>
        <color theme="1"/>
        <rFont val="Calibri"/>
        <family val="2"/>
      </rPr>
      <t>reasonable and appropriate for the household’s needs</t>
    </r>
    <r>
      <rPr>
        <sz val="11"/>
        <color theme="1"/>
        <rFont val="Calibri"/>
        <family val="2"/>
      </rPr>
      <t xml:space="preserve"> and consistent with ESG program rules. Programs should ensure that:</t>
    </r>
  </si>
  <si>
    <r>
      <t xml:space="preserve">The </t>
    </r>
    <r>
      <rPr>
        <b/>
        <sz val="11"/>
        <color theme="1"/>
        <rFont val="Calibri"/>
        <family val="2"/>
      </rPr>
      <t>type and amount of assistance match the participant’s housing stabilization plan</t>
    </r>
  </si>
  <si>
    <r>
      <t xml:space="preserve">Housing costs are </t>
    </r>
    <r>
      <rPr>
        <b/>
        <sz val="11"/>
        <color theme="1"/>
        <rFont val="Calibri"/>
        <family val="2"/>
      </rPr>
      <t>sustainable after assistance ends</t>
    </r>
  </si>
  <si>
    <r>
      <t xml:space="preserve">Assistance follows the program’s </t>
    </r>
    <r>
      <rPr>
        <b/>
        <sz val="11"/>
        <color theme="1"/>
        <rFont val="Calibri"/>
        <family val="2"/>
      </rPr>
      <t>progressive engagement approach</t>
    </r>
    <r>
      <rPr>
        <sz val="11"/>
        <color theme="1"/>
        <rFont val="Calibri"/>
        <family val="2"/>
      </rPr>
      <t>, providing only what is necessary to help the participant obtain or maintain housing</t>
    </r>
  </si>
  <si>
    <t>Additional Local Requirements</t>
  </si>
  <si>
    <r>
      <t xml:space="preserve">Some local funding sources may allow assistance such as </t>
    </r>
    <r>
      <rPr>
        <b/>
        <sz val="11"/>
        <color theme="1"/>
        <rFont val="Calibri"/>
        <family val="2"/>
      </rPr>
      <t>rent, security deposits, and utility payments</t>
    </r>
    <r>
      <rPr>
        <sz val="11"/>
        <color theme="1"/>
        <rFont val="Calibri"/>
        <family val="2"/>
      </rPr>
      <t xml:space="preserve">, including limited payment of </t>
    </r>
    <r>
      <rPr>
        <b/>
        <sz val="11"/>
        <color theme="1"/>
        <rFont val="Calibri"/>
        <family val="2"/>
      </rPr>
      <t>utility arrears (for example, up to six months or a set dollar limit)</t>
    </r>
    <r>
      <rPr>
        <sz val="11"/>
        <color theme="1"/>
        <rFont val="Calibri"/>
        <family val="2"/>
      </rPr>
      <t xml:space="preserve">. In certain locally funded programs, assistance may also be available to </t>
    </r>
    <r>
      <rPr>
        <b/>
        <sz val="11"/>
        <color theme="1"/>
        <rFont val="Calibri"/>
        <family val="2"/>
      </rPr>
      <t>households who do not qualify for federal funding</t>
    </r>
    <r>
      <rPr>
        <sz val="11"/>
        <color theme="1"/>
        <rFont val="Calibri"/>
        <family val="2"/>
      </rPr>
      <t>, such as undocumented clients.</t>
    </r>
  </si>
  <si>
    <r>
      <t xml:space="preserve">Agencies must maintain documentation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>, including:</t>
    </r>
  </si>
  <si>
    <t>Approval for financial assistance</t>
  </si>
  <si>
    <t>Lease and rent documentation when applicable</t>
  </si>
  <si>
    <t>Records of payments made on behalf of the participant</t>
  </si>
  <si>
    <r>
      <t xml:space="preserve">Evidence that assistance provided complies with </t>
    </r>
    <r>
      <rPr>
        <b/>
        <sz val="11"/>
        <color theme="1"/>
        <rFont val="Calibri"/>
        <family val="2"/>
      </rPr>
      <t>HUD ESG requirements and local program rules</t>
    </r>
  </si>
  <si>
    <r>
      <t xml:space="preserve">Proper documentation ensures that financial assistance is </t>
    </r>
    <r>
      <rPr>
        <b/>
        <sz val="11"/>
        <color theme="1"/>
        <rFont val="Calibri"/>
        <family val="2"/>
      </rPr>
      <t>eligible, reasonable, and used to support long-term housing stability</t>
    </r>
    <r>
      <rPr>
        <sz val="11"/>
        <color theme="1"/>
        <rFont val="Calibri"/>
        <family val="2"/>
      </rPr>
      <t>.</t>
    </r>
  </si>
  <si>
    <r>
      <t xml:space="preserve">When a program requests </t>
    </r>
    <r>
      <rPr>
        <b/>
        <sz val="11"/>
        <color theme="1"/>
        <rFont val="Calibri"/>
        <family val="2"/>
      </rPr>
      <t>Direct Client Assistance (DCA) or Rental Assistance (RA)</t>
    </r>
    <r>
      <rPr>
        <sz val="11"/>
        <color theme="1"/>
        <rFont val="Calibri"/>
        <family val="2"/>
      </rPr>
      <t xml:space="preserve"> through the </t>
    </r>
    <r>
      <rPr>
        <b/>
        <sz val="11"/>
        <color theme="1"/>
        <rFont val="Calibri"/>
        <family val="2"/>
      </rPr>
      <t>Community Shelter Board (CSB)</t>
    </r>
    <r>
      <rPr>
        <sz val="11"/>
        <color theme="1"/>
        <rFont val="Calibri"/>
        <family val="2"/>
      </rPr>
      <t xml:space="preserve"> using ESG funds, the request must be reviewed and approved before funds are provided to the participant.</t>
    </r>
  </si>
  <si>
    <t>Purpose of Approval</t>
  </si>
  <si>
    <t>CSB approval confirms that the request:</t>
  </si>
  <si>
    <r>
      <t xml:space="preserve">Meets </t>
    </r>
    <r>
      <rPr>
        <b/>
        <sz val="11"/>
        <color theme="1"/>
        <rFont val="Calibri"/>
        <family val="2"/>
      </rPr>
      <t>ESG program eligibility requirements</t>
    </r>
  </si>
  <si>
    <r>
      <t xml:space="preserve">Includes the required </t>
    </r>
    <r>
      <rPr>
        <b/>
        <sz val="11"/>
        <color theme="1"/>
        <rFont val="Calibri"/>
        <family val="2"/>
      </rPr>
      <t>supporting documentation</t>
    </r>
  </si>
  <si>
    <r>
      <t xml:space="preserve">Follows </t>
    </r>
    <r>
      <rPr>
        <b/>
        <sz val="11"/>
        <color theme="1"/>
        <rFont val="Calibri"/>
        <family val="2"/>
      </rPr>
      <t>local program policies and funding limits</t>
    </r>
  </si>
  <si>
    <r>
      <t xml:space="preserve">Provides only the </t>
    </r>
    <r>
      <rPr>
        <b/>
        <sz val="11"/>
        <color theme="1"/>
        <rFont val="Calibri"/>
        <family val="2"/>
      </rPr>
      <t>amount of assistance necessary</t>
    </r>
    <r>
      <rPr>
        <sz val="11"/>
        <color theme="1"/>
        <rFont val="Calibri"/>
        <family val="2"/>
      </rPr>
      <t xml:space="preserve"> to support housing stability</t>
    </r>
  </si>
  <si>
    <r>
      <t xml:space="preserve">This review helps ensure that ESG funds are used </t>
    </r>
    <r>
      <rPr>
        <b/>
        <sz val="11"/>
        <color theme="1"/>
        <rFont val="Calibri"/>
        <family val="2"/>
      </rPr>
      <t>consistently, fairly, and in compliance with HUD regulations (24 CFR Part 576).</t>
    </r>
  </si>
  <si>
    <t>The participant’s file must include documentation showing the outcome of the request, such as:</t>
  </si>
  <si>
    <r>
      <t xml:space="preserve">A </t>
    </r>
    <r>
      <rPr>
        <b/>
        <sz val="11"/>
        <color theme="1"/>
        <rFont val="Calibri"/>
        <family val="2"/>
      </rPr>
      <t>CSB approval letter or email</t>
    </r>
    <r>
      <rPr>
        <sz val="11"/>
        <color theme="1"/>
        <rFont val="Calibri"/>
        <family val="2"/>
      </rPr>
      <t xml:space="preserve"> authorizing the assistance, or</t>
    </r>
  </si>
  <si>
    <r>
      <t xml:space="preserve">A </t>
    </r>
    <r>
      <rPr>
        <b/>
        <sz val="11"/>
        <color theme="1"/>
        <rFont val="Calibri"/>
        <family val="2"/>
      </rPr>
      <t>denial notice or communication</t>
    </r>
    <r>
      <rPr>
        <sz val="11"/>
        <color theme="1"/>
        <rFont val="Calibri"/>
        <family val="2"/>
      </rPr>
      <t xml:space="preserve"> explaining that the request was not approved</t>
    </r>
  </si>
  <si>
    <t>File Documentation</t>
  </si>
  <si>
    <r>
      <t xml:space="preserve">The approval or denial documentation must be kept in the </t>
    </r>
    <r>
      <rPr>
        <b/>
        <sz val="11"/>
        <color theme="1"/>
        <rFont val="Calibri"/>
        <family val="2"/>
      </rPr>
      <t>client file or HMIS record</t>
    </r>
    <r>
      <rPr>
        <sz val="11"/>
        <color theme="1"/>
        <rFont val="Calibri"/>
        <family val="2"/>
      </rPr>
      <t xml:space="preserve">. This record should match the </t>
    </r>
    <r>
      <rPr>
        <b/>
        <sz val="11"/>
        <color theme="1"/>
        <rFont val="Calibri"/>
        <family val="2"/>
      </rPr>
      <t>type, amount, and duration of assistance provided</t>
    </r>
    <r>
      <rPr>
        <sz val="11"/>
        <color theme="1"/>
        <rFont val="Calibri"/>
        <family val="2"/>
      </rPr>
      <t>.</t>
    </r>
  </si>
  <si>
    <r>
      <t xml:space="preserve">Maintaining this documentation helps demonstrate that </t>
    </r>
    <r>
      <rPr>
        <b/>
        <sz val="11"/>
        <color theme="1"/>
        <rFont val="Calibri"/>
        <family val="2"/>
      </rPr>
      <t>financial assistance was properly reviewed and approved</t>
    </r>
    <r>
      <rPr>
        <sz val="11"/>
        <color theme="1"/>
        <rFont val="Calibri"/>
        <family val="2"/>
      </rPr>
      <t xml:space="preserve"> before funds were issued.</t>
    </r>
  </si>
  <si>
    <t xml:space="preserve">DCA / Rental Assistance Approval from CSB </t>
  </si>
  <si>
    <t>FMR and Rent Reasonableness – Homeless Programs</t>
  </si>
  <si>
    <r>
      <t xml:space="preserve">Programs that provide rental assistance must ensure that rent costs are </t>
    </r>
    <r>
      <rPr>
        <b/>
        <sz val="11"/>
        <color theme="1"/>
        <rFont val="Calibri"/>
        <family val="2"/>
        <scheme val="minor"/>
      </rPr>
      <t>reasonable and appropriate</t>
    </r>
    <r>
      <rPr>
        <sz val="11"/>
        <color theme="1"/>
        <rFont val="Calibri"/>
        <family val="2"/>
        <scheme val="minor"/>
      </rPr>
      <t>, in accordance with HUD requirements (</t>
    </r>
    <r>
      <rPr>
        <b/>
        <sz val="11"/>
        <color theme="1"/>
        <rFont val="Calibri"/>
        <family val="2"/>
        <scheme val="minor"/>
      </rPr>
      <t>24 CFR §576.106 and §578.51</t>
    </r>
    <r>
      <rPr>
        <sz val="11"/>
        <color theme="1"/>
        <rFont val="Calibri"/>
        <family val="2"/>
        <scheme val="minor"/>
      </rPr>
      <t xml:space="preserve">). This includes reviewing both </t>
    </r>
    <r>
      <rPr>
        <b/>
        <sz val="11"/>
        <color theme="1"/>
        <rFont val="Calibri"/>
        <family val="2"/>
        <scheme val="minor"/>
      </rPr>
      <t>Fair Market Rent (FMR)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rent reasonableness</t>
    </r>
    <r>
      <rPr>
        <sz val="11"/>
        <color theme="1"/>
        <rFont val="Calibri"/>
        <family val="2"/>
        <scheme val="minor"/>
      </rPr>
      <t xml:space="preserve"> before approving assistance.</t>
    </r>
  </si>
  <si>
    <t>Fair Market Rent (FMR)</t>
  </si>
  <si>
    <r>
      <t>FMR</t>
    </r>
    <r>
      <rPr>
        <sz val="11"/>
        <color theme="1"/>
        <rFont val="Calibri"/>
        <family val="2"/>
        <scheme val="minor"/>
      </rPr>
      <t xml:space="preserve"> is set by HUD and represents the </t>
    </r>
    <r>
      <rPr>
        <b/>
        <sz val="11"/>
        <color theme="1"/>
        <rFont val="Calibri"/>
        <family val="2"/>
        <scheme val="minor"/>
      </rPr>
      <t>typical cost of rent and utilities</t>
    </r>
    <r>
      <rPr>
        <sz val="11"/>
        <color theme="1"/>
        <rFont val="Calibri"/>
        <family val="2"/>
        <scheme val="minor"/>
      </rPr>
      <t xml:space="preserve"> in a local area. Programs use FMR to:</t>
    </r>
  </si>
  <si>
    <r>
      <t xml:space="preserve">Set </t>
    </r>
    <r>
      <rPr>
        <b/>
        <sz val="11"/>
        <color theme="1"/>
        <rFont val="Calibri"/>
        <family val="2"/>
        <scheme val="minor"/>
      </rPr>
      <t>maximum rent limits</t>
    </r>
    <r>
      <rPr>
        <sz val="11"/>
        <color theme="1"/>
        <rFont val="Calibri"/>
        <family val="2"/>
        <scheme val="minor"/>
      </rPr>
      <t xml:space="preserve"> for assisted units (when required by the program)</t>
    </r>
  </si>
  <si>
    <r>
      <t xml:space="preserve">Ensure housing costs are </t>
    </r>
    <r>
      <rPr>
        <b/>
        <sz val="11"/>
        <color theme="1"/>
        <rFont val="Calibri"/>
        <family val="2"/>
        <scheme val="minor"/>
      </rPr>
      <t>within an acceptable range</t>
    </r>
    <r>
      <rPr>
        <sz val="11"/>
        <color theme="1"/>
        <rFont val="Calibri"/>
        <family val="2"/>
        <scheme val="minor"/>
      </rPr>
      <t xml:space="preserve"> for the community</t>
    </r>
  </si>
  <si>
    <t>Rent Reasonableness</t>
  </si>
  <si>
    <r>
      <t xml:space="preserve">Rent reasonableness ensures that the rent for a unit is </t>
    </r>
    <r>
      <rPr>
        <b/>
        <sz val="11"/>
        <color theme="1"/>
        <rFont val="Calibri"/>
        <family val="2"/>
        <scheme val="minor"/>
      </rPr>
      <t>comparable to similar units</t>
    </r>
    <r>
      <rPr>
        <sz val="11"/>
        <color theme="1"/>
        <rFont val="Calibri"/>
        <family val="2"/>
        <scheme val="minor"/>
      </rPr>
      <t xml:space="preserve"> in the same area. This review must confirm that the rent is:</t>
    </r>
  </si>
  <si>
    <t>Not higher than similar unassisted units</t>
  </si>
  <si>
    <t>Based on factors such as:</t>
  </si>
  <si>
    <t>Unit size and type</t>
  </si>
  <si>
    <t>Location and neighborhood</t>
  </si>
  <si>
    <t>Condition and amenities</t>
  </si>
  <si>
    <t>Utilities included</t>
  </si>
  <si>
    <t>Before providing rental assistance, programs must:</t>
  </si>
  <si>
    <r>
      <t xml:space="preserve">Complete and document a </t>
    </r>
    <r>
      <rPr>
        <b/>
        <sz val="11"/>
        <color theme="1"/>
        <rFont val="Calibri"/>
        <family val="2"/>
        <scheme val="minor"/>
      </rPr>
      <t>rent reasonableness determination</t>
    </r>
  </si>
  <si>
    <r>
      <t xml:space="preserve">Ensure the rent is </t>
    </r>
    <r>
      <rPr>
        <b/>
        <sz val="11"/>
        <color theme="1"/>
        <rFont val="Calibri"/>
        <family val="2"/>
        <scheme val="minor"/>
      </rPr>
      <t>reasonable compared to similar units</t>
    </r>
  </si>
  <si>
    <r>
      <t xml:space="preserve">Follow </t>
    </r>
    <r>
      <rPr>
        <b/>
        <sz val="11"/>
        <color theme="1"/>
        <rFont val="Calibri"/>
        <family val="2"/>
        <scheme val="minor"/>
      </rPr>
      <t>FMR limits</t>
    </r>
    <r>
      <rPr>
        <sz val="11"/>
        <color theme="1"/>
        <rFont val="Calibri"/>
        <family val="2"/>
        <scheme val="minor"/>
      </rPr>
      <t>, if required by the funding source</t>
    </r>
  </si>
  <si>
    <r>
      <t xml:space="preserve">Reassess rent when there are </t>
    </r>
    <r>
      <rPr>
        <b/>
        <sz val="11"/>
        <color theme="1"/>
        <rFont val="Calibri"/>
        <family val="2"/>
        <scheme val="minor"/>
      </rPr>
      <t>changes to the lease or rent amount</t>
    </r>
  </si>
  <si>
    <r>
      <t xml:space="preserve">Agencies must keep the following in the </t>
    </r>
    <r>
      <rPr>
        <b/>
        <sz val="11"/>
        <color theme="1"/>
        <rFont val="Calibri"/>
        <family val="2"/>
        <scheme val="minor"/>
      </rPr>
      <t>client file or housing file</t>
    </r>
    <r>
      <rPr>
        <sz val="11"/>
        <color theme="1"/>
        <rFont val="Calibri"/>
        <family val="2"/>
        <scheme val="minor"/>
      </rPr>
      <t>:</t>
    </r>
  </si>
  <si>
    <r>
      <t xml:space="preserve">A completed </t>
    </r>
    <r>
      <rPr>
        <b/>
        <sz val="11"/>
        <color theme="1"/>
        <rFont val="Calibri"/>
        <family val="2"/>
        <scheme val="minor"/>
      </rPr>
      <t>rent reasonableness form or checklist</t>
    </r>
  </si>
  <si>
    <r>
      <t xml:space="preserve">Documentation of </t>
    </r>
    <r>
      <rPr>
        <b/>
        <sz val="11"/>
        <color theme="1"/>
        <rFont val="Calibri"/>
        <family val="2"/>
        <scheme val="minor"/>
      </rPr>
      <t>comparable units</t>
    </r>
    <r>
      <rPr>
        <sz val="11"/>
        <color theme="1"/>
        <rFont val="Calibri"/>
        <family val="2"/>
        <scheme val="minor"/>
      </rPr>
      <t xml:space="preserve"> used in the review</t>
    </r>
  </si>
  <si>
    <r>
      <t xml:space="preserve">The </t>
    </r>
    <r>
      <rPr>
        <b/>
        <sz val="11"/>
        <color theme="1"/>
        <rFont val="Calibri"/>
        <family val="2"/>
        <scheme val="minor"/>
      </rPr>
      <t>FMR limit</t>
    </r>
    <r>
      <rPr>
        <sz val="11"/>
        <color theme="1"/>
        <rFont val="Calibri"/>
        <family val="2"/>
        <scheme val="minor"/>
      </rPr>
      <t xml:space="preserve"> for the unit size and location (when applicable)</t>
    </r>
  </si>
  <si>
    <t>Lease and rent details supporting the determination</t>
  </si>
  <si>
    <r>
      <t xml:space="preserve">A unit may be </t>
    </r>
    <r>
      <rPr>
        <b/>
        <sz val="11"/>
        <color theme="1"/>
        <rFont val="Calibri"/>
        <family val="2"/>
        <scheme val="minor"/>
      </rPr>
      <t>below FMR but still not rent reasonable</t>
    </r>
    <r>
      <rPr>
        <sz val="11"/>
        <color theme="1"/>
        <rFont val="Calibri"/>
        <family val="2"/>
        <scheme val="minor"/>
      </rPr>
      <t>, or</t>
    </r>
  </si>
  <si>
    <r>
      <t xml:space="preserve">A unit may be </t>
    </r>
    <r>
      <rPr>
        <b/>
        <sz val="11"/>
        <color theme="1"/>
        <rFont val="Calibri"/>
        <family val="2"/>
        <scheme val="minor"/>
      </rPr>
      <t>above FMR (if allowed locally) but must still be justified as reasonable</t>
    </r>
  </si>
  <si>
    <r>
      <t xml:space="preserve">Proper documentation ensures that rental assistance is </t>
    </r>
    <r>
      <rPr>
        <b/>
        <sz val="11"/>
        <color theme="1"/>
        <rFont val="Calibri"/>
        <family val="2"/>
        <scheme val="minor"/>
      </rPr>
      <t>cost-effective, compliant, and supports long-term housing stability</t>
    </r>
    <r>
      <rPr>
        <sz val="11"/>
        <color theme="1"/>
        <rFont val="Calibri"/>
        <family val="2"/>
        <scheme val="minor"/>
      </rPr>
      <t>.</t>
    </r>
  </si>
  <si>
    <t>Overall Monitoring Score</t>
  </si>
  <si>
    <t xml:space="preserve">Lease or Housing Agreement Requirements </t>
  </si>
  <si>
    <t>Annual Reassessment</t>
  </si>
  <si>
    <t xml:space="preserve">Annual Reassessment </t>
  </si>
  <si>
    <r>
      <t xml:space="preserve">An </t>
    </r>
    <r>
      <rPr>
        <b/>
        <sz val="11"/>
        <color theme="1"/>
        <rFont val="Calibri"/>
        <family val="2"/>
        <scheme val="minor"/>
      </rPr>
      <t>Annual Reassessment</t>
    </r>
    <r>
      <rPr>
        <sz val="11"/>
        <color theme="1"/>
        <rFont val="Calibri"/>
        <family val="2"/>
        <scheme val="minor"/>
      </rPr>
      <t xml:space="preserve"> is a review of a participant’s housing and service needs to ensure they are receiving the </t>
    </r>
    <r>
      <rPr>
        <b/>
        <sz val="11"/>
        <color theme="1"/>
        <rFont val="Calibri"/>
        <family val="2"/>
        <scheme val="minor"/>
      </rPr>
      <t>right level of support</t>
    </r>
    <r>
      <rPr>
        <sz val="11"/>
        <color theme="1"/>
        <rFont val="Calibri"/>
        <family val="2"/>
        <scheme val="minor"/>
      </rPr>
      <t xml:space="preserve"> to achieve and maintain </t>
    </r>
    <r>
      <rPr>
        <b/>
        <sz val="11"/>
        <color theme="1"/>
        <rFont val="Calibri"/>
        <family val="2"/>
        <scheme val="minor"/>
      </rPr>
      <t>stable housing</t>
    </r>
    <r>
      <rPr>
        <sz val="11"/>
        <color theme="1"/>
        <rFont val="Calibri"/>
        <family val="2"/>
        <scheme val="minor"/>
      </rPr>
      <t xml:space="preserve">. This process aligns with HUD requirements for </t>
    </r>
    <r>
      <rPr>
        <b/>
        <sz val="11"/>
        <color theme="1"/>
        <rFont val="Calibri"/>
        <family val="2"/>
        <scheme val="minor"/>
      </rPr>
      <t>initial evaluation and ongoing reassessment (24 CFR §576.401 and §578.53)</t>
    </r>
    <r>
      <rPr>
        <sz val="11"/>
        <color theme="1"/>
        <rFont val="Calibri"/>
        <family val="2"/>
        <scheme val="minor"/>
      </rPr>
      <t>.</t>
    </r>
  </si>
  <si>
    <t>DV-SSO-CE Monitoring Tool</t>
  </si>
  <si>
    <t xml:space="preserve"> Assessment/Prioritization (HAST/RPT)</t>
  </si>
  <si>
    <t>Assessment and Prioritization (HAST/RPT)</t>
  </si>
  <si>
    <r>
      <t xml:space="preserve">Assessment and prioritization are processes used to </t>
    </r>
    <r>
      <rPr>
        <b/>
        <sz val="11"/>
        <color theme="1"/>
        <rFont val="Calibri"/>
        <family val="2"/>
        <scheme val="minor"/>
      </rPr>
      <t>evaluate participant needs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match people to the right housing and services</t>
    </r>
    <r>
      <rPr>
        <sz val="11"/>
        <color theme="1"/>
        <rFont val="Calibri"/>
        <family val="2"/>
        <scheme val="minor"/>
      </rPr>
      <t xml:space="preserve">. These processes help ensure that limited resources are used </t>
    </r>
    <r>
      <rPr>
        <b/>
        <sz val="11"/>
        <color theme="1"/>
        <rFont val="Calibri"/>
        <family val="2"/>
        <scheme val="minor"/>
      </rPr>
      <t>fairly and effectively</t>
    </r>
    <r>
      <rPr>
        <sz val="11"/>
        <color theme="1"/>
        <rFont val="Calibri"/>
        <family val="2"/>
        <scheme val="minor"/>
      </rPr>
      <t>, consistent with HUD requirements and Coordinated Entry expectations (</t>
    </r>
    <r>
      <rPr>
        <b/>
        <sz val="11"/>
        <color theme="1"/>
        <rFont val="Calibri"/>
        <family val="2"/>
        <scheme val="minor"/>
      </rPr>
      <t>24 CFR §576.400 and §578.7</t>
    </r>
    <r>
      <rPr>
        <sz val="11"/>
        <color theme="1"/>
        <rFont val="Calibri"/>
        <family val="2"/>
        <scheme val="minor"/>
      </rPr>
      <t>).</t>
    </r>
  </si>
  <si>
    <t>Programs must assess each participant to:</t>
  </si>
  <si>
    <r>
      <t xml:space="preserve">Determine the </t>
    </r>
    <r>
      <rPr>
        <b/>
        <sz val="11"/>
        <color theme="1"/>
        <rFont val="Calibri"/>
        <family val="2"/>
        <scheme val="minor"/>
      </rPr>
      <t>level of assistance needed</t>
    </r>
  </si>
  <si>
    <r>
      <t xml:space="preserve">Prioritize those with the </t>
    </r>
    <r>
      <rPr>
        <b/>
        <sz val="11"/>
        <color theme="1"/>
        <rFont val="Calibri"/>
        <family val="2"/>
        <scheme val="minor"/>
      </rPr>
      <t>greatest need and highest vulnerability</t>
    </r>
  </si>
  <si>
    <t>Assessment Tools</t>
  </si>
  <si>
    <t>Programs may use standardized tools such as:</t>
  </si>
  <si>
    <r>
      <t>Housing and Stabilization Tool (HAST)</t>
    </r>
    <r>
      <rPr>
        <sz val="11"/>
        <color theme="1"/>
        <rFont val="Calibri"/>
        <family val="2"/>
        <scheme val="minor"/>
      </rPr>
      <t xml:space="preserve"> to assess housing barriers and service needs</t>
    </r>
  </si>
  <si>
    <r>
      <t>Rapid Re-housing Prioritization Tool (RPT)</t>
    </r>
    <r>
      <rPr>
        <sz val="11"/>
        <color theme="1"/>
        <rFont val="Calibri"/>
        <family val="2"/>
        <scheme val="minor"/>
      </rPr>
      <t xml:space="preserve"> to determine eligibility and prioritization for Rapid Re-Housing</t>
    </r>
  </si>
  <si>
    <r>
      <t xml:space="preserve">These tools support </t>
    </r>
    <r>
      <rPr>
        <b/>
        <sz val="11"/>
        <color theme="1"/>
        <rFont val="Calibri"/>
        <family val="2"/>
        <scheme val="minor"/>
      </rPr>
      <t>consistent and objective decision-making</t>
    </r>
    <r>
      <rPr>
        <sz val="11"/>
        <color theme="1"/>
        <rFont val="Calibri"/>
        <family val="2"/>
        <scheme val="minor"/>
      </rPr>
      <t xml:space="preserve"> across the system.</t>
    </r>
  </si>
  <si>
    <t>Prioritization</t>
  </si>
  <si>
    <t>Participants should be prioritized based on:</t>
  </si>
  <si>
    <r>
      <t>Severity of housing crisis</t>
    </r>
    <r>
      <rPr>
        <sz val="11"/>
        <color theme="1"/>
        <rFont val="Calibri"/>
        <family val="2"/>
        <scheme val="minor"/>
      </rPr>
      <t xml:space="preserve"> (e.g., unsheltered, length of homelessness)</t>
    </r>
  </si>
  <si>
    <r>
      <t>Vulnerability and risk factors</t>
    </r>
    <r>
      <rPr>
        <sz val="11"/>
        <color theme="1"/>
        <rFont val="Calibri"/>
        <family val="2"/>
        <scheme val="minor"/>
      </rPr>
      <t xml:space="preserve"> (e.g., health, safety, disability)</t>
    </r>
  </si>
  <si>
    <t>Barriers to housing stability</t>
  </si>
  <si>
    <r>
      <t>Household needs</t>
    </r>
    <r>
      <rPr>
        <sz val="11"/>
        <color theme="1"/>
        <rFont val="Calibri"/>
        <family val="2"/>
        <scheme val="minor"/>
      </rPr>
      <t>, including families and special populations</t>
    </r>
  </si>
  <si>
    <r>
      <t xml:space="preserve">Prioritization must be </t>
    </r>
    <r>
      <rPr>
        <b/>
        <sz val="11"/>
        <color theme="1"/>
        <rFont val="Calibri"/>
        <family val="2"/>
        <scheme val="minor"/>
      </rPr>
      <t>fair, consistent, and non-discriminatory</t>
    </r>
    <r>
      <rPr>
        <sz val="11"/>
        <color theme="1"/>
        <rFont val="Calibri"/>
        <family val="2"/>
        <scheme val="minor"/>
      </rPr>
      <t>.</t>
    </r>
  </si>
  <si>
    <r>
      <t xml:space="preserve">Use assessment results to </t>
    </r>
    <r>
      <rPr>
        <b/>
        <sz val="11"/>
        <color theme="1"/>
        <rFont val="Calibri"/>
        <family val="2"/>
        <scheme val="minor"/>
      </rPr>
      <t>match participants to appropriate housing interventions</t>
    </r>
  </si>
  <si>
    <r>
      <t xml:space="preserve">Follow a </t>
    </r>
    <r>
      <rPr>
        <b/>
        <sz val="11"/>
        <color theme="1"/>
        <rFont val="Calibri"/>
        <family val="2"/>
        <scheme val="minor"/>
      </rPr>
      <t>Housing First approach</t>
    </r>
    <r>
      <rPr>
        <sz val="11"/>
        <color theme="1"/>
        <rFont val="Calibri"/>
        <family val="2"/>
        <scheme val="minor"/>
      </rPr>
      <t>, with no unnecessary barriers to assistance</t>
    </r>
  </si>
  <si>
    <r>
      <t xml:space="preserve">Ensure decisions are </t>
    </r>
    <r>
      <rPr>
        <b/>
        <sz val="11"/>
        <color theme="1"/>
        <rFont val="Calibri"/>
        <family val="2"/>
        <scheme val="minor"/>
      </rPr>
      <t>documented and based on need</t>
    </r>
  </si>
  <si>
    <r>
      <t xml:space="preserve">Agencies must maintain documentation in the </t>
    </r>
    <r>
      <rPr>
        <b/>
        <sz val="11"/>
        <color theme="1"/>
        <rFont val="Calibri"/>
        <family val="2"/>
        <scheme val="minor"/>
      </rPr>
      <t>client file or HMIS</t>
    </r>
    <r>
      <rPr>
        <sz val="11"/>
        <color theme="1"/>
        <rFont val="Calibri"/>
        <family val="2"/>
        <scheme val="minor"/>
      </rPr>
      <t>, including:</t>
    </r>
  </si>
  <si>
    <t>Completed assessment tools (e.g., HAST, RPT)</t>
  </si>
  <si>
    <t>Prioritization results or scores</t>
  </si>
  <si>
    <t>Referrals and housing placement decisions</t>
  </si>
  <si>
    <r>
      <t xml:space="preserve">Proper assessment and prioritization help ensure that assistance is </t>
    </r>
    <r>
      <rPr>
        <b/>
        <sz val="11"/>
        <color theme="1"/>
        <rFont val="Calibri"/>
        <family val="2"/>
        <scheme val="minor"/>
      </rPr>
      <t>targeted, equitable, and aligned with HUD expectations for Coordinated Entry and housing placement</t>
    </r>
    <r>
      <rPr>
        <sz val="11"/>
        <color theme="1"/>
        <rFont val="Calibri"/>
        <family val="2"/>
        <scheme val="minor"/>
      </rPr>
      <t>.</t>
    </r>
  </si>
  <si>
    <t>PR&amp;C Exit Interview Form (DV-SSO-CE)</t>
  </si>
  <si>
    <t>DV-SSO-CE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</si>
</sst>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name val="Calibri"/>
      <family val="2"/>
      <scheme val="minor"/>
    </font>
    <font>
      <b/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6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4" tint="-0.249977111117893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Franklin Gothic Book"/>
      <family val="2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8"/>
      <color rgb="FF000000"/>
      <name val="Calibri"/>
      <family val="2"/>
      <scheme val="minor"/>
    </font>
    <font>
      <b/>
      <sz val="18"/>
      <color rgb="FFFFFFFF"/>
      <name val="Calibri"/>
      <family val="2"/>
      <scheme val="minor"/>
    </font>
    <font>
      <sz val="16"/>
      <color rgb="FF00000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</font>
    <font>
      <b/>
      <sz val="18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3.5"/>
      <color theme="1"/>
      <name val="Calibri"/>
      <family val="2"/>
      <scheme val="minor"/>
    </font>
    <font>
      <b/>
      <sz val="14"/>
      <color theme="1"/>
      <name val="Calibri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D6DCE4"/>
        <bgColor rgb="FF000000"/>
      </patternFill>
    </fill>
    <fill>
      <patternFill patternType="solid">
        <fgColor rgb="FFC65911"/>
        <bgColor rgb="FF000000"/>
      </patternFill>
    </fill>
    <fill>
      <patternFill patternType="solid">
        <fgColor rgb="FFF8CBAD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theme="4"/>
      </left>
      <right style="thick">
        <color theme="4"/>
      </right>
      <top style="thick">
        <color theme="4"/>
      </top>
      <bottom style="thick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20" fillId="0" borderId="0"/>
    <xf numFmtId="9" fontId="20" fillId="0" borderId="0" applyFont="0" applyFill="0" applyBorder="0" applyAlignment="0" applyProtection="0"/>
  </cellStyleXfs>
  <cellXfs count="1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2" borderId="0" xfId="0" applyFill="1"/>
    <xf numFmtId="0" fontId="7" fillId="4" borderId="7" xfId="0" applyFont="1" applyFill="1" applyBorder="1"/>
    <xf numFmtId="0" fontId="7" fillId="5" borderId="1" xfId="0" applyFont="1" applyFill="1" applyBorder="1"/>
    <xf numFmtId="0" fontId="4" fillId="5" borderId="1" xfId="0" applyFont="1" applyFill="1" applyBorder="1"/>
    <xf numFmtId="0" fontId="0" fillId="0" borderId="1" xfId="0" applyBorder="1" applyAlignment="1">
      <alignment wrapText="1"/>
    </xf>
    <xf numFmtId="14" fontId="9" fillId="0" borderId="0" xfId="0" applyNumberFormat="1" applyFont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8" fillId="2" borderId="0" xfId="0" applyFont="1" applyFill="1"/>
    <xf numFmtId="0" fontId="0" fillId="0" borderId="2" xfId="0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14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4" fillId="2" borderId="1" xfId="0" applyFont="1" applyFill="1" applyBorder="1"/>
    <xf numFmtId="0" fontId="0" fillId="2" borderId="1" xfId="0" applyFill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3" borderId="1" xfId="0" applyFill="1" applyBorder="1"/>
    <xf numFmtId="0" fontId="0" fillId="3" borderId="9" xfId="0" applyFill="1" applyBorder="1"/>
    <xf numFmtId="0" fontId="0" fillId="3" borderId="0" xfId="0" applyFill="1"/>
    <xf numFmtId="14" fontId="6" fillId="0" borderId="1" xfId="0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0" fillId="7" borderId="0" xfId="0" applyFill="1"/>
    <xf numFmtId="0" fontId="9" fillId="0" borderId="12" xfId="0" applyFont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0" fillId="12" borderId="0" xfId="0" applyFill="1"/>
    <xf numFmtId="0" fontId="0" fillId="12" borderId="10" xfId="0" applyFill="1" applyBorder="1" applyAlignment="1">
      <alignment horizontal="center"/>
    </xf>
    <xf numFmtId="0" fontId="13" fillId="12" borderId="0" xfId="0" applyFont="1" applyFill="1"/>
    <xf numFmtId="0" fontId="9" fillId="12" borderId="4" xfId="0" applyFont="1" applyFill="1" applyBorder="1" applyAlignment="1">
      <alignment horizontal="left"/>
    </xf>
    <xf numFmtId="0" fontId="3" fillId="12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7" fillId="4" borderId="2" xfId="0" applyFont="1" applyFill="1" applyBorder="1"/>
    <xf numFmtId="0" fontId="21" fillId="0" borderId="0" xfId="0" applyFont="1"/>
    <xf numFmtId="0" fontId="27" fillId="11" borderId="0" xfId="0" applyFont="1" applyFill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24" fillId="14" borderId="16" xfId="0" applyFont="1" applyFill="1" applyBorder="1" applyAlignment="1">
      <alignment horizontal="left"/>
    </xf>
    <xf numFmtId="0" fontId="29" fillId="12" borderId="17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26" fillId="10" borderId="20" xfId="0" applyFont="1" applyFill="1" applyBorder="1" applyAlignment="1">
      <alignment horizontal="left" wrapText="1"/>
    </xf>
    <xf numFmtId="0" fontId="26" fillId="10" borderId="21" xfId="0" applyFont="1" applyFill="1" applyBorder="1" applyAlignment="1">
      <alignment horizontal="left" vertical="top" wrapText="1"/>
    </xf>
    <xf numFmtId="0" fontId="26" fillId="10" borderId="14" xfId="0" applyFont="1" applyFill="1" applyBorder="1" applyAlignment="1">
      <alignment horizontal="left" vertical="top" wrapText="1"/>
    </xf>
    <xf numFmtId="0" fontId="22" fillId="11" borderId="18" xfId="0" applyFont="1" applyFill="1" applyBorder="1"/>
    <xf numFmtId="0" fontId="26" fillId="10" borderId="4" xfId="0" applyFont="1" applyFill="1" applyBorder="1" applyAlignment="1">
      <alignment horizontal="left" vertical="top" wrapText="1"/>
    </xf>
    <xf numFmtId="0" fontId="26" fillId="10" borderId="0" xfId="0" applyFont="1" applyFill="1" applyAlignment="1">
      <alignment horizontal="left" vertical="top" wrapText="1"/>
    </xf>
    <xf numFmtId="0" fontId="25" fillId="14" borderId="21" xfId="0" applyFont="1" applyFill="1" applyBorder="1" applyAlignment="1">
      <alignment horizontal="center"/>
    </xf>
    <xf numFmtId="0" fontId="23" fillId="13" borderId="15" xfId="0" applyFont="1" applyFill="1" applyBorder="1" applyAlignment="1">
      <alignment horizontal="center"/>
    </xf>
    <xf numFmtId="0" fontId="24" fillId="14" borderId="14" xfId="0" applyFont="1" applyFill="1" applyBorder="1" applyAlignment="1">
      <alignment horizontal="center"/>
    </xf>
    <xf numFmtId="0" fontId="25" fillId="15" borderId="22" xfId="0" applyFont="1" applyFill="1" applyBorder="1" applyAlignment="1">
      <alignment horizontal="center"/>
    </xf>
    <xf numFmtId="0" fontId="28" fillId="11" borderId="6" xfId="0" applyFont="1" applyFill="1" applyBorder="1" applyAlignment="1">
      <alignment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3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30" fillId="0" borderId="0" xfId="0" applyFont="1" applyAlignment="1">
      <alignment horizontal="left" vertical="center" wrapText="1"/>
    </xf>
    <xf numFmtId="0" fontId="7" fillId="0" borderId="0" xfId="0" applyFont="1" applyAlignment="1">
      <alignment wrapText="1"/>
    </xf>
    <xf numFmtId="0" fontId="32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0" fillId="0" borderId="0" xfId="0" applyFont="1" applyAlignment="1">
      <alignment wrapText="1"/>
    </xf>
    <xf numFmtId="0" fontId="18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18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19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9" fillId="0" borderId="0" xfId="0" applyFont="1" applyAlignment="1">
      <alignment horizontal="center"/>
    </xf>
    <xf numFmtId="0" fontId="9" fillId="0" borderId="19" xfId="0" applyFont="1" applyBorder="1" applyAlignment="1">
      <alignment horizontal="center"/>
    </xf>
    <xf numFmtId="0" fontId="19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19" fillId="5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9" fontId="9" fillId="0" borderId="1" xfId="1" applyFont="1" applyBorder="1" applyAlignment="1">
      <alignment horizontal="center"/>
    </xf>
    <xf numFmtId="0" fontId="19" fillId="5" borderId="2" xfId="0" applyFont="1" applyFill="1" applyBorder="1"/>
    <xf numFmtId="0" fontId="6" fillId="5" borderId="5" xfId="0" applyFont="1" applyFill="1" applyBorder="1"/>
    <xf numFmtId="0" fontId="6" fillId="5" borderId="3" xfId="0" applyFont="1" applyFill="1" applyBorder="1"/>
    <xf numFmtId="0" fontId="19" fillId="5" borderId="5" xfId="0" applyFont="1" applyFill="1" applyBorder="1"/>
    <xf numFmtId="0" fontId="19" fillId="5" borderId="3" xfId="0" applyFont="1" applyFill="1" applyBorder="1"/>
    <xf numFmtId="0" fontId="0" fillId="0" borderId="0" xfId="0"/>
    <xf numFmtId="0" fontId="9" fillId="6" borderId="5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12" fillId="5" borderId="11" xfId="0" applyFont="1" applyFill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3" xfId="0" applyFont="1" applyFill="1" applyBorder="1" applyAlignment="1">
      <alignment horizontal="center" vertical="center"/>
    </xf>
    <xf numFmtId="0" fontId="0" fillId="0" borderId="1" xfId="0" applyBorder="1"/>
    <xf numFmtId="0" fontId="16" fillId="6" borderId="2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3" xfId="0" applyFont="1" applyFill="1" applyBorder="1" applyAlignment="1">
      <alignment horizontal="left" vertical="center"/>
    </xf>
    <xf numFmtId="0" fontId="0" fillId="0" borderId="2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12" fillId="5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12" fillId="9" borderId="2" xfId="0" applyFont="1" applyFill="1" applyBorder="1" applyAlignment="1">
      <alignment horizontal="center" vertical="center"/>
    </xf>
    <xf numFmtId="0" fontId="12" fillId="9" borderId="5" xfId="0" applyFont="1" applyFill="1" applyBorder="1" applyAlignment="1">
      <alignment horizontal="center" vertical="center"/>
    </xf>
    <xf numFmtId="0" fontId="12" fillId="9" borderId="3" xfId="0" applyFont="1" applyFill="1" applyBorder="1" applyAlignment="1">
      <alignment horizontal="center" vertical="center"/>
    </xf>
    <xf numFmtId="0" fontId="15" fillId="9" borderId="2" xfId="0" applyFont="1" applyFill="1" applyBorder="1" applyAlignment="1">
      <alignment horizontal="center" wrapText="1"/>
    </xf>
    <xf numFmtId="0" fontId="15" fillId="9" borderId="3" xfId="0" applyFont="1" applyFill="1" applyBorder="1" applyAlignment="1">
      <alignment horizontal="center" wrapText="1"/>
    </xf>
    <xf numFmtId="0" fontId="15" fillId="9" borderId="2" xfId="0" applyFont="1" applyFill="1" applyBorder="1"/>
    <xf numFmtId="0" fontId="15" fillId="9" borderId="5" xfId="0" applyFont="1" applyFill="1" applyBorder="1"/>
    <xf numFmtId="0" fontId="15" fillId="9" borderId="3" xfId="0" applyFont="1" applyFill="1" applyBorder="1"/>
    <xf numFmtId="0" fontId="0" fillId="2" borderId="0" xfId="0" applyFill="1" applyAlignment="1">
      <alignment wrapText="1"/>
    </xf>
    <xf numFmtId="0" fontId="19" fillId="5" borderId="2" xfId="0" applyFont="1" applyFill="1" applyBorder="1" applyAlignment="1">
      <alignment horizontal="left"/>
    </xf>
    <xf numFmtId="0" fontId="19" fillId="5" borderId="5" xfId="0" applyFont="1" applyFill="1" applyBorder="1" applyAlignment="1">
      <alignment horizontal="left"/>
    </xf>
    <xf numFmtId="0" fontId="19" fillId="5" borderId="3" xfId="0" applyFont="1" applyFill="1" applyBorder="1" applyAlignment="1">
      <alignment horizontal="left"/>
    </xf>
  </cellXfs>
  <cellStyles count="4">
    <cellStyle name="Normal" xfId="0" builtinId="0"/>
    <cellStyle name="Normal 2" xfId="2" xr:uid="{D9316D31-C11E-4725-B877-0968F4ED7A29}"/>
    <cellStyle name="Percent" xfId="1" builtinId="5"/>
    <cellStyle name="Percent 2" xfId="3" xr:uid="{0310E488-BEA1-4190-936A-EDC3F8A634DC}"/>
  </cellStyles>
  <dxfs count="61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>
          <bgColor rgb="FFFFFF00"/>
        </patternFill>
      </fill>
    </dxf>
    <dxf>
      <font>
        <color rgb="FF9C0006"/>
      </font>
      <fill>
        <patternFill>
          <bgColor rgb="FFFFFF00"/>
        </patternFill>
      </fill>
    </dxf>
    <dxf>
      <font>
        <color rgb="FF9C0006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2" name="AutoShape 4" descr="unchecked">
          <a:extLst>
            <a:ext uri="{FF2B5EF4-FFF2-40B4-BE49-F238E27FC236}">
              <a16:creationId xmlns:a16="http://schemas.microsoft.com/office/drawing/2014/main" id="{3F60BA57-7917-4600-8906-00A944A5EFD6}"/>
            </a:ext>
          </a:extLst>
        </xdr:cNvPr>
        <xdr:cNvSpPr>
          <a:spLocks noChangeAspect="1" noChangeArrowheads="1"/>
        </xdr:cNvSpPr>
      </xdr:nvSpPr>
      <xdr:spPr bwMode="auto">
        <a:xfrm>
          <a:off x="0" y="8679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3" name="AutoShape 5" descr="checked">
          <a:extLst>
            <a:ext uri="{FF2B5EF4-FFF2-40B4-BE49-F238E27FC236}">
              <a16:creationId xmlns:a16="http://schemas.microsoft.com/office/drawing/2014/main" id="{AA3C6395-C759-418E-AE5F-B8F00618B733}"/>
            </a:ext>
          </a:extLst>
        </xdr:cNvPr>
        <xdr:cNvSpPr>
          <a:spLocks noChangeAspect="1" noChangeArrowheads="1"/>
        </xdr:cNvSpPr>
      </xdr:nvSpPr>
      <xdr:spPr bwMode="auto">
        <a:xfrm>
          <a:off x="0" y="89786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054" name="AutoShape 6" descr="unchecked">
          <a:extLst>
            <a:ext uri="{FF2B5EF4-FFF2-40B4-BE49-F238E27FC236}">
              <a16:creationId xmlns:a16="http://schemas.microsoft.com/office/drawing/2014/main" id="{E6D4C657-3980-4FB1-BBDD-C76A7C9DC414}"/>
            </a:ext>
          </a:extLst>
        </xdr:cNvPr>
        <xdr:cNvSpPr>
          <a:spLocks noChangeAspect="1" noChangeArrowheads="1"/>
        </xdr:cNvSpPr>
      </xdr:nvSpPr>
      <xdr:spPr bwMode="auto">
        <a:xfrm>
          <a:off x="0" y="9243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116127-817C-4B90-8BFE-1FF5CB3FF61A}">
  <dimension ref="A1:AZ115"/>
  <sheetViews>
    <sheetView tabSelected="1" zoomScale="85" zoomScaleNormal="85" workbookViewId="0">
      <pane xSplit="1" ySplit="13" topLeftCell="B14" activePane="bottomRight" state="frozen"/>
      <selection pane="topRight" activeCell="B1" sqref="B1"/>
      <selection pane="bottomLeft" activeCell="A13" sqref="A13"/>
      <selection pane="bottomRight" activeCell="AT93" sqref="AT93"/>
    </sheetView>
  </sheetViews>
  <sheetFormatPr defaultRowHeight="15" customHeight="1" x14ac:dyDescent="0.25"/>
  <cols>
    <col min="1" max="1" width="56.7109375" customWidth="1"/>
    <col min="2" max="51" width="40.7109375" customWidth="1"/>
  </cols>
  <sheetData>
    <row r="1" spans="1:51" ht="36" customHeight="1" x14ac:dyDescent="0.35">
      <c r="A1" s="39" t="s">
        <v>377</v>
      </c>
      <c r="B1" s="40">
        <v>1</v>
      </c>
      <c r="C1" s="40">
        <f>B1+1</f>
        <v>2</v>
      </c>
      <c r="D1" s="40">
        <f t="shared" ref="D1:AY1" si="0">C1+1</f>
        <v>3</v>
      </c>
      <c r="E1" s="40">
        <f t="shared" si="0"/>
        <v>4</v>
      </c>
      <c r="F1" s="40">
        <f t="shared" si="0"/>
        <v>5</v>
      </c>
      <c r="G1" s="40">
        <f t="shared" si="0"/>
        <v>6</v>
      </c>
      <c r="H1" s="40">
        <f t="shared" si="0"/>
        <v>7</v>
      </c>
      <c r="I1" s="40">
        <f t="shared" si="0"/>
        <v>8</v>
      </c>
      <c r="J1" s="40">
        <f t="shared" si="0"/>
        <v>9</v>
      </c>
      <c r="K1" s="40">
        <f t="shared" si="0"/>
        <v>10</v>
      </c>
      <c r="L1" s="40">
        <f t="shared" si="0"/>
        <v>11</v>
      </c>
      <c r="M1" s="40">
        <f t="shared" si="0"/>
        <v>12</v>
      </c>
      <c r="N1" s="40">
        <f t="shared" si="0"/>
        <v>13</v>
      </c>
      <c r="O1" s="40">
        <f t="shared" si="0"/>
        <v>14</v>
      </c>
      <c r="P1" s="40">
        <f t="shared" si="0"/>
        <v>15</v>
      </c>
      <c r="Q1" s="40">
        <f t="shared" si="0"/>
        <v>16</v>
      </c>
      <c r="R1" s="40">
        <f t="shared" si="0"/>
        <v>17</v>
      </c>
      <c r="S1" s="40">
        <f t="shared" si="0"/>
        <v>18</v>
      </c>
      <c r="T1" s="40">
        <f t="shared" si="0"/>
        <v>19</v>
      </c>
      <c r="U1" s="40">
        <f t="shared" si="0"/>
        <v>20</v>
      </c>
      <c r="V1" s="40">
        <f t="shared" si="0"/>
        <v>21</v>
      </c>
      <c r="W1" s="40">
        <f t="shared" si="0"/>
        <v>22</v>
      </c>
      <c r="X1" s="40">
        <f t="shared" si="0"/>
        <v>23</v>
      </c>
      <c r="Y1" s="40">
        <f t="shared" si="0"/>
        <v>24</v>
      </c>
      <c r="Z1" s="40">
        <f t="shared" si="0"/>
        <v>25</v>
      </c>
      <c r="AA1" s="40">
        <f t="shared" si="0"/>
        <v>26</v>
      </c>
      <c r="AB1" s="40">
        <f t="shared" si="0"/>
        <v>27</v>
      </c>
      <c r="AC1" s="40">
        <f t="shared" si="0"/>
        <v>28</v>
      </c>
      <c r="AD1" s="40">
        <f t="shared" si="0"/>
        <v>29</v>
      </c>
      <c r="AE1" s="40">
        <f t="shared" si="0"/>
        <v>30</v>
      </c>
      <c r="AF1" s="40">
        <f t="shared" si="0"/>
        <v>31</v>
      </c>
      <c r="AG1" s="40">
        <f t="shared" si="0"/>
        <v>32</v>
      </c>
      <c r="AH1" s="40">
        <f t="shared" si="0"/>
        <v>33</v>
      </c>
      <c r="AI1" s="40">
        <f t="shared" si="0"/>
        <v>34</v>
      </c>
      <c r="AJ1" s="40">
        <f t="shared" si="0"/>
        <v>35</v>
      </c>
      <c r="AK1" s="40">
        <f t="shared" si="0"/>
        <v>36</v>
      </c>
      <c r="AL1" s="40">
        <f t="shared" si="0"/>
        <v>37</v>
      </c>
      <c r="AM1" s="40">
        <f t="shared" si="0"/>
        <v>38</v>
      </c>
      <c r="AN1" s="40">
        <f t="shared" si="0"/>
        <v>39</v>
      </c>
      <c r="AO1" s="40">
        <f t="shared" si="0"/>
        <v>40</v>
      </c>
      <c r="AP1" s="40">
        <f t="shared" si="0"/>
        <v>41</v>
      </c>
      <c r="AQ1" s="40">
        <f t="shared" si="0"/>
        <v>42</v>
      </c>
      <c r="AR1" s="40">
        <f t="shared" si="0"/>
        <v>43</v>
      </c>
      <c r="AS1" s="40">
        <f t="shared" si="0"/>
        <v>44</v>
      </c>
      <c r="AT1" s="40">
        <f t="shared" si="0"/>
        <v>45</v>
      </c>
      <c r="AU1" s="40">
        <f t="shared" si="0"/>
        <v>46</v>
      </c>
      <c r="AV1" s="40">
        <f t="shared" si="0"/>
        <v>47</v>
      </c>
      <c r="AW1" s="40">
        <f t="shared" si="0"/>
        <v>48</v>
      </c>
      <c r="AX1" s="40">
        <f t="shared" si="0"/>
        <v>49</v>
      </c>
      <c r="AY1" s="40">
        <f t="shared" si="0"/>
        <v>50</v>
      </c>
    </row>
    <row r="2" spans="1:51" ht="25.9" customHeight="1" x14ac:dyDescent="0.3">
      <c r="A2" s="6" t="s">
        <v>0</v>
      </c>
      <c r="B2" s="72"/>
      <c r="C2" s="73"/>
      <c r="D2" s="30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</row>
    <row r="3" spans="1:51" ht="25.9" customHeight="1" x14ac:dyDescent="0.3">
      <c r="A3" s="35" t="s">
        <v>1</v>
      </c>
      <c r="B3" s="34"/>
      <c r="C3" s="31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</row>
    <row r="4" spans="1:51" ht="25.9" customHeight="1" x14ac:dyDescent="0.3">
      <c r="A4" s="5" t="s">
        <v>2</v>
      </c>
      <c r="B4" s="9"/>
      <c r="C4" s="29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</row>
    <row r="5" spans="1:51" ht="7.9" customHeight="1" x14ac:dyDescent="0.25">
      <c r="A5" s="10"/>
      <c r="B5" s="10"/>
      <c r="C5" s="11"/>
      <c r="D5" s="4"/>
      <c r="E5" s="12"/>
      <c r="F5" s="4"/>
      <c r="G5" s="4"/>
      <c r="H5" s="12"/>
      <c r="I5" s="4"/>
      <c r="J5" s="12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</row>
    <row r="6" spans="1:51" ht="16.149999999999999" customHeight="1" x14ac:dyDescent="0.25">
      <c r="A6" s="7" t="s">
        <v>3</v>
      </c>
      <c r="B6" s="2"/>
      <c r="C6" s="2"/>
      <c r="D6" s="2"/>
      <c r="E6" s="13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</row>
    <row r="7" spans="1:51" ht="16.149999999999999" customHeight="1" x14ac:dyDescent="0.25">
      <c r="A7" s="7" t="s">
        <v>4</v>
      </c>
      <c r="B7" s="2"/>
      <c r="C7" s="2"/>
      <c r="D7" s="2"/>
      <c r="E7" s="2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</row>
    <row r="8" spans="1:51" ht="16.149999999999999" customHeight="1" x14ac:dyDescent="0.25">
      <c r="A8" s="7" t="s">
        <v>5</v>
      </c>
      <c r="B8" s="3"/>
      <c r="C8" s="3"/>
      <c r="D8" s="3"/>
      <c r="E8" s="3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</row>
    <row r="9" spans="1:51" ht="16.149999999999999" customHeight="1" x14ac:dyDescent="0.25">
      <c r="A9" s="7" t="s">
        <v>6</v>
      </c>
      <c r="B9" s="3"/>
      <c r="C9" s="3"/>
      <c r="D9" s="3"/>
      <c r="E9" s="3"/>
      <c r="F9" s="15"/>
      <c r="G9" s="16"/>
      <c r="H9" s="15"/>
      <c r="I9" s="15"/>
      <c r="J9" s="16"/>
      <c r="K9" s="15"/>
      <c r="L9" s="15"/>
      <c r="M9" s="16"/>
      <c r="N9" s="15"/>
      <c r="O9" s="15"/>
      <c r="P9" s="15"/>
      <c r="Q9" s="15"/>
      <c r="R9" s="15"/>
      <c r="S9" s="15"/>
      <c r="T9" s="15"/>
      <c r="U9" s="15"/>
      <c r="V9" s="16"/>
      <c r="W9" s="15"/>
      <c r="X9" s="16"/>
      <c r="Y9" s="16"/>
      <c r="Z9" s="16"/>
      <c r="AA9" s="16"/>
      <c r="AB9" s="15"/>
      <c r="AC9" s="15"/>
      <c r="AD9" s="15"/>
      <c r="AE9" s="16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</row>
    <row r="10" spans="1:51" ht="16.149999999999999" customHeight="1" x14ac:dyDescent="0.25">
      <c r="A10" s="7" t="s">
        <v>7</v>
      </c>
      <c r="B10" s="2">
        <f>IF(B9="",$B$4-B8,B9-B8)</f>
        <v>0</v>
      </c>
      <c r="C10" s="2">
        <f>IF(C9="",$B$4-C8,C9-C8)</f>
        <v>0</v>
      </c>
      <c r="D10" s="2">
        <f>IF(D9="",$B$4-D8,D9-D8)</f>
        <v>0</v>
      </c>
      <c r="E10" s="2">
        <f t="shared" ref="E10:AF10" si="1">IF(E9="",$B$4-E8,E9-E8)</f>
        <v>0</v>
      </c>
      <c r="F10" s="2">
        <f t="shared" si="1"/>
        <v>0</v>
      </c>
      <c r="G10" s="2">
        <f t="shared" si="1"/>
        <v>0</v>
      </c>
      <c r="H10" s="2">
        <f t="shared" si="1"/>
        <v>0</v>
      </c>
      <c r="I10" s="2">
        <f t="shared" si="1"/>
        <v>0</v>
      </c>
      <c r="J10" s="2">
        <f t="shared" si="1"/>
        <v>0</v>
      </c>
      <c r="K10" s="2">
        <f t="shared" si="1"/>
        <v>0</v>
      </c>
      <c r="L10" s="2">
        <f t="shared" si="1"/>
        <v>0</v>
      </c>
      <c r="M10" s="2">
        <f t="shared" si="1"/>
        <v>0</v>
      </c>
      <c r="N10" s="2">
        <f t="shared" si="1"/>
        <v>0</v>
      </c>
      <c r="O10" s="2">
        <f t="shared" si="1"/>
        <v>0</v>
      </c>
      <c r="P10" s="2">
        <f t="shared" si="1"/>
        <v>0</v>
      </c>
      <c r="Q10" s="2">
        <f t="shared" si="1"/>
        <v>0</v>
      </c>
      <c r="R10" s="2">
        <f t="shared" si="1"/>
        <v>0</v>
      </c>
      <c r="S10" s="2">
        <f t="shared" si="1"/>
        <v>0</v>
      </c>
      <c r="T10" s="2">
        <f t="shared" si="1"/>
        <v>0</v>
      </c>
      <c r="U10" s="2">
        <f t="shared" si="1"/>
        <v>0</v>
      </c>
      <c r="V10" s="2">
        <f t="shared" si="1"/>
        <v>0</v>
      </c>
      <c r="W10" s="2">
        <f t="shared" si="1"/>
        <v>0</v>
      </c>
      <c r="X10" s="2">
        <f t="shared" si="1"/>
        <v>0</v>
      </c>
      <c r="Y10" s="2">
        <f t="shared" si="1"/>
        <v>0</v>
      </c>
      <c r="Z10" s="2">
        <f t="shared" si="1"/>
        <v>0</v>
      </c>
      <c r="AA10" s="2">
        <f t="shared" si="1"/>
        <v>0</v>
      </c>
      <c r="AB10" s="2">
        <f t="shared" si="1"/>
        <v>0</v>
      </c>
      <c r="AC10" s="2">
        <f t="shared" si="1"/>
        <v>0</v>
      </c>
      <c r="AD10" s="2">
        <f t="shared" si="1"/>
        <v>0</v>
      </c>
      <c r="AE10" s="2">
        <f t="shared" si="1"/>
        <v>0</v>
      </c>
      <c r="AF10" s="2">
        <f t="shared" si="1"/>
        <v>0</v>
      </c>
      <c r="AG10" s="2">
        <f t="shared" ref="AG10" si="2">IF(AG9="",$B$4-AG8,AG9-AG8)</f>
        <v>0</v>
      </c>
      <c r="AH10" s="2">
        <f t="shared" ref="AH10:AI10" si="3">IF(AH9="",$B$4-AH8,AH9-AH8)</f>
        <v>0</v>
      </c>
      <c r="AI10" s="2">
        <f t="shared" si="3"/>
        <v>0</v>
      </c>
      <c r="AJ10" s="2">
        <f t="shared" ref="AJ10:AK10" si="4">IF(AJ9="",$B$4-AJ8,AJ9-AJ8)</f>
        <v>0</v>
      </c>
      <c r="AK10" s="2">
        <f t="shared" si="4"/>
        <v>0</v>
      </c>
      <c r="AL10" s="2">
        <f t="shared" ref="AL10:AM10" si="5">IF(AL9="",$B$4-AL8,AL9-AL8)</f>
        <v>0</v>
      </c>
      <c r="AM10" s="2">
        <f t="shared" si="5"/>
        <v>0</v>
      </c>
      <c r="AN10" s="2">
        <f t="shared" ref="AN10:AO10" si="6">IF(AN9="",$B$4-AN8,AN9-AN8)</f>
        <v>0</v>
      </c>
      <c r="AO10" s="2">
        <f t="shared" si="6"/>
        <v>0</v>
      </c>
      <c r="AP10" s="2">
        <f t="shared" ref="AP10:AR10" si="7">IF(AP9="",$B$4-AP8,AP9-AP8)</f>
        <v>0</v>
      </c>
      <c r="AQ10" s="2">
        <f t="shared" si="7"/>
        <v>0</v>
      </c>
      <c r="AR10" s="2">
        <f t="shared" si="7"/>
        <v>0</v>
      </c>
      <c r="AS10" s="2">
        <f t="shared" ref="AS10:AY10" si="8">IF(AS9="",$B$4-AS8,AS9-AS8)</f>
        <v>0</v>
      </c>
      <c r="AT10" s="2">
        <f t="shared" si="8"/>
        <v>0</v>
      </c>
      <c r="AU10" s="2">
        <f t="shared" si="8"/>
        <v>0</v>
      </c>
      <c r="AV10" s="2">
        <f t="shared" si="8"/>
        <v>0</v>
      </c>
      <c r="AW10" s="2">
        <f t="shared" si="8"/>
        <v>0</v>
      </c>
      <c r="AX10" s="2">
        <f t="shared" si="8"/>
        <v>0</v>
      </c>
      <c r="AY10" s="2">
        <f t="shared" si="8"/>
        <v>0</v>
      </c>
    </row>
    <row r="11" spans="1:51" ht="16.149999999999999" customHeight="1" x14ac:dyDescent="0.25">
      <c r="A11" s="7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</row>
    <row r="12" spans="1:51" ht="9.6" customHeight="1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</row>
    <row r="13" spans="1:51" ht="24" customHeight="1" x14ac:dyDescent="0.35">
      <c r="A13" s="32" t="s">
        <v>8</v>
      </c>
      <c r="B13" s="33" t="s">
        <v>9</v>
      </c>
      <c r="C13" s="33" t="s">
        <v>9</v>
      </c>
      <c r="D13" s="33" t="s">
        <v>9</v>
      </c>
      <c r="E13" s="33" t="s">
        <v>9</v>
      </c>
      <c r="F13" s="33" t="s">
        <v>9</v>
      </c>
      <c r="G13" s="33" t="s">
        <v>9</v>
      </c>
      <c r="H13" s="33" t="s">
        <v>9</v>
      </c>
      <c r="I13" s="33" t="s">
        <v>9</v>
      </c>
      <c r="J13" s="33" t="s">
        <v>9</v>
      </c>
      <c r="K13" s="33" t="s">
        <v>9</v>
      </c>
      <c r="L13" s="33" t="s">
        <v>9</v>
      </c>
      <c r="M13" s="33" t="s">
        <v>9</v>
      </c>
      <c r="N13" s="33" t="s">
        <v>9</v>
      </c>
      <c r="O13" s="33" t="s">
        <v>9</v>
      </c>
      <c r="P13" s="33" t="s">
        <v>9</v>
      </c>
      <c r="Q13" s="33" t="s">
        <v>9</v>
      </c>
      <c r="R13" s="33" t="s">
        <v>9</v>
      </c>
      <c r="S13" s="33" t="s">
        <v>9</v>
      </c>
      <c r="T13" s="33" t="s">
        <v>9</v>
      </c>
      <c r="U13" s="33" t="s">
        <v>9</v>
      </c>
      <c r="V13" s="33" t="s">
        <v>9</v>
      </c>
      <c r="W13" s="33" t="s">
        <v>9</v>
      </c>
      <c r="X13" s="33" t="s">
        <v>9</v>
      </c>
      <c r="Y13" s="33" t="s">
        <v>9</v>
      </c>
      <c r="Z13" s="33" t="s">
        <v>9</v>
      </c>
      <c r="AA13" s="33" t="s">
        <v>9</v>
      </c>
      <c r="AB13" s="33" t="s">
        <v>9</v>
      </c>
      <c r="AC13" s="33" t="s">
        <v>9</v>
      </c>
      <c r="AD13" s="33" t="s">
        <v>9</v>
      </c>
      <c r="AE13" s="33" t="s">
        <v>9</v>
      </c>
      <c r="AF13" s="33" t="s">
        <v>9</v>
      </c>
      <c r="AG13" s="33" t="s">
        <v>9</v>
      </c>
      <c r="AH13" s="33" t="s">
        <v>9</v>
      </c>
      <c r="AI13" s="33" t="s">
        <v>9</v>
      </c>
      <c r="AJ13" s="33" t="s">
        <v>9</v>
      </c>
      <c r="AK13" s="33" t="s">
        <v>9</v>
      </c>
      <c r="AL13" s="33" t="s">
        <v>9</v>
      </c>
      <c r="AM13" s="33" t="s">
        <v>9</v>
      </c>
      <c r="AN13" s="33" t="s">
        <v>9</v>
      </c>
      <c r="AO13" s="33" t="s">
        <v>9</v>
      </c>
      <c r="AP13" s="33" t="s">
        <v>9</v>
      </c>
      <c r="AQ13" s="33" t="s">
        <v>9</v>
      </c>
      <c r="AR13" s="33" t="s">
        <v>9</v>
      </c>
      <c r="AS13" s="33" t="s">
        <v>9</v>
      </c>
      <c r="AT13" s="33" t="s">
        <v>9</v>
      </c>
      <c r="AU13" s="33" t="s">
        <v>9</v>
      </c>
      <c r="AV13" s="33" t="s">
        <v>9</v>
      </c>
      <c r="AW13" s="33" t="s">
        <v>9</v>
      </c>
      <c r="AX13" s="33" t="s">
        <v>9</v>
      </c>
      <c r="AY13" s="33" t="s">
        <v>9</v>
      </c>
    </row>
    <row r="14" spans="1:51" ht="21" x14ac:dyDescent="0.35">
      <c r="A14" s="74" t="s">
        <v>35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</row>
    <row r="15" spans="1:51" x14ac:dyDescent="0.25">
      <c r="A15" s="75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</row>
    <row r="16" spans="1:51" ht="21" x14ac:dyDescent="0.35">
      <c r="A16" s="70" t="s">
        <v>57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</row>
    <row r="17" spans="1:51" x14ac:dyDescent="0.25">
      <c r="A17" s="71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</row>
    <row r="18" spans="1:51" ht="21" x14ac:dyDescent="0.35">
      <c r="A18" s="70" t="s">
        <v>374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</row>
    <row r="19" spans="1:51" x14ac:dyDescent="0.25">
      <c r="A19" s="71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</row>
    <row r="20" spans="1:51" ht="21" x14ac:dyDescent="0.35">
      <c r="A20" s="68" t="s">
        <v>36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</row>
    <row r="21" spans="1:51" x14ac:dyDescent="0.25">
      <c r="A21" s="6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</row>
    <row r="22" spans="1:51" ht="21" x14ac:dyDescent="0.35">
      <c r="A22" s="68" t="s">
        <v>37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</row>
    <row r="23" spans="1:51" x14ac:dyDescent="0.25">
      <c r="A23" s="69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</row>
    <row r="24" spans="1:51" ht="21" x14ac:dyDescent="0.35">
      <c r="A24" s="68" t="s">
        <v>38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</row>
    <row r="25" spans="1:51" x14ac:dyDescent="0.25">
      <c r="A25" s="69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</row>
    <row r="26" spans="1:51" ht="21" x14ac:dyDescent="0.35">
      <c r="A26" s="68" t="s">
        <v>17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</row>
    <row r="27" spans="1:51" x14ac:dyDescent="0.25">
      <c r="A27" s="69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</row>
    <row r="28" spans="1:51" ht="21" x14ac:dyDescent="0.35">
      <c r="A28" s="66" t="s">
        <v>373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</row>
    <row r="29" spans="1:51" x14ac:dyDescent="0.25">
      <c r="A29" s="67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</row>
    <row r="30" spans="1:51" ht="21" x14ac:dyDescent="0.35">
      <c r="A30" s="66" t="s">
        <v>18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</row>
    <row r="31" spans="1:51" x14ac:dyDescent="0.25">
      <c r="A31" s="67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</row>
    <row r="32" spans="1:51" ht="21" x14ac:dyDescent="0.35">
      <c r="A32" s="66" t="s">
        <v>378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</row>
    <row r="33" spans="1:51" x14ac:dyDescent="0.25">
      <c r="A33" s="67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</row>
    <row r="34" spans="1:51" ht="21" x14ac:dyDescent="0.35">
      <c r="A34" s="66" t="s">
        <v>245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</row>
    <row r="35" spans="1:51" x14ac:dyDescent="0.25">
      <c r="A35" s="67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</row>
    <row r="36" spans="1:51" ht="21" x14ac:dyDescent="0.35">
      <c r="A36" s="66" t="s">
        <v>19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</row>
    <row r="37" spans="1:51" x14ac:dyDescent="0.25">
      <c r="A37" s="6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</row>
    <row r="38" spans="1:51" ht="21" x14ac:dyDescent="0.35">
      <c r="A38" s="66" t="s">
        <v>20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</row>
    <row r="39" spans="1:51" x14ac:dyDescent="0.25">
      <c r="A39" s="67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</row>
    <row r="40" spans="1:51" ht="21" x14ac:dyDescent="0.35">
      <c r="A40" s="66" t="s">
        <v>39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</row>
    <row r="41" spans="1:51" x14ac:dyDescent="0.25">
      <c r="A41" s="67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</row>
    <row r="42" spans="1:51" ht="21" x14ac:dyDescent="0.35">
      <c r="A42" s="66" t="s">
        <v>21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</row>
    <row r="43" spans="1:51" x14ac:dyDescent="0.25">
      <c r="A43" s="67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</row>
    <row r="44" spans="1:51" ht="14.45" customHeight="1" x14ac:dyDescent="0.25">
      <c r="A44" s="38"/>
    </row>
    <row r="45" spans="1:51" ht="14.45" customHeight="1" x14ac:dyDescent="0.25">
      <c r="A45" s="38"/>
    </row>
    <row r="46" spans="1:51" ht="24" customHeight="1" x14ac:dyDescent="0.25">
      <c r="A46" s="19"/>
    </row>
    <row r="47" spans="1:51" ht="24" customHeight="1" x14ac:dyDescent="0.25">
      <c r="A47" s="19"/>
    </row>
    <row r="48" spans="1:51" ht="24" customHeight="1" x14ac:dyDescent="0.25">
      <c r="B48" t="s">
        <v>10</v>
      </c>
    </row>
    <row r="49" spans="1:52" ht="24" customHeight="1" x14ac:dyDescent="0.25">
      <c r="B49" t="s">
        <v>11</v>
      </c>
    </row>
    <row r="50" spans="1:52" ht="24" customHeight="1" x14ac:dyDescent="0.25">
      <c r="B50" t="s">
        <v>12</v>
      </c>
    </row>
    <row r="51" spans="1:52" ht="24" customHeight="1" x14ac:dyDescent="0.25"/>
    <row r="52" spans="1:52" ht="24" customHeight="1" x14ac:dyDescent="0.25">
      <c r="A52" s="20" t="str">
        <f>A14</f>
        <v>Documentation of Homlessness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</row>
    <row r="53" spans="1:52" ht="24" customHeight="1" x14ac:dyDescent="0.25">
      <c r="A53" s="1" t="s">
        <v>13</v>
      </c>
      <c r="B53" s="2">
        <f>IF(B14="",0,1)</f>
        <v>0</v>
      </c>
      <c r="C53" s="2">
        <f>IF(C14="",0,1)</f>
        <v>0</v>
      </c>
      <c r="D53" s="2">
        <f>IF(D14="",0,1)</f>
        <v>0</v>
      </c>
      <c r="E53" s="2">
        <f>IF(E14="",0,1)</f>
        <v>0</v>
      </c>
      <c r="F53" s="2">
        <f>IF(F14="",0,1)</f>
        <v>0</v>
      </c>
      <c r="G53" s="2">
        <f>IF(G14="",0,1)</f>
        <v>0</v>
      </c>
      <c r="H53" s="2">
        <f>IF(H14="",0,1)</f>
        <v>0</v>
      </c>
      <c r="I53" s="2">
        <f>IF(I14="",0,1)</f>
        <v>0</v>
      </c>
      <c r="J53" s="2">
        <f>IF(J14="",0,1)</f>
        <v>0</v>
      </c>
      <c r="K53" s="2">
        <f>IF(K14="",0,1)</f>
        <v>0</v>
      </c>
      <c r="L53" s="2">
        <f>IF(L14="",0,1)</f>
        <v>0</v>
      </c>
      <c r="M53" s="2">
        <f>IF(M14="",0,1)</f>
        <v>0</v>
      </c>
      <c r="N53" s="2">
        <f>IF(N14="",0,1)</f>
        <v>0</v>
      </c>
      <c r="O53" s="2">
        <f>IF(O14="",0,1)</f>
        <v>0</v>
      </c>
      <c r="P53" s="2">
        <f>IF(P14="",0,1)</f>
        <v>0</v>
      </c>
      <c r="Q53" s="2">
        <f>IF(Q14="",0,1)</f>
        <v>0</v>
      </c>
      <c r="R53" s="2">
        <f>IF(R14="",0,1)</f>
        <v>0</v>
      </c>
      <c r="S53" s="2">
        <f>IF(S14="",0,1)</f>
        <v>0</v>
      </c>
      <c r="T53" s="2">
        <f>IF(T14="",0,1)</f>
        <v>0</v>
      </c>
      <c r="U53" s="2">
        <f>IF(U14="",0,1)</f>
        <v>0</v>
      </c>
      <c r="V53" s="2">
        <f>IF(V14="",0,1)</f>
        <v>0</v>
      </c>
      <c r="W53" s="2">
        <f>IF(W14="",0,1)</f>
        <v>0</v>
      </c>
      <c r="X53" s="2">
        <f>IF(X14="",0,1)</f>
        <v>0</v>
      </c>
      <c r="Y53" s="2">
        <f>IF(Y14="",0,1)</f>
        <v>0</v>
      </c>
      <c r="Z53" s="2">
        <f>IF(Z14="",0,1)</f>
        <v>0</v>
      </c>
      <c r="AA53" s="2">
        <f>IF(AA14="",0,1)</f>
        <v>0</v>
      </c>
      <c r="AB53" s="2">
        <f>IF(AB14="",0,1)</f>
        <v>0</v>
      </c>
      <c r="AC53" s="2">
        <f>IF(AC14="",0,1)</f>
        <v>0</v>
      </c>
      <c r="AD53" s="2">
        <f>IF(AD14="",0,1)</f>
        <v>0</v>
      </c>
      <c r="AE53" s="2">
        <f>IF(AE14="",0,1)</f>
        <v>0</v>
      </c>
      <c r="AF53" s="2">
        <f>IF(AF14="",0,1)</f>
        <v>0</v>
      </c>
      <c r="AG53" s="2">
        <f>IF(AG14="",0,1)</f>
        <v>0</v>
      </c>
      <c r="AH53" s="2">
        <f>IF(AH14="",0,1)</f>
        <v>0</v>
      </c>
      <c r="AI53" s="2">
        <f>IF(AI14="",0,1)</f>
        <v>0</v>
      </c>
      <c r="AJ53" s="2">
        <f>IF(AJ14="",0,1)</f>
        <v>0</v>
      </c>
      <c r="AK53" s="2">
        <f>IF(AK14="",0,1)</f>
        <v>0</v>
      </c>
      <c r="AL53" s="2">
        <f>IF(AL14="",0,1)</f>
        <v>0</v>
      </c>
      <c r="AM53" s="2">
        <f>IF(AM14="",0,1)</f>
        <v>0</v>
      </c>
      <c r="AN53" s="2">
        <f>IF(AN14="",0,1)</f>
        <v>0</v>
      </c>
      <c r="AO53" s="2">
        <f>IF(AO14="",0,1)</f>
        <v>0</v>
      </c>
      <c r="AP53" s="2">
        <f>IF(AP14="",0,1)</f>
        <v>0</v>
      </c>
      <c r="AQ53" s="2">
        <f>IF(AQ14="",0,1)</f>
        <v>0</v>
      </c>
      <c r="AR53" s="2">
        <f>IF(AR14="",0,1)</f>
        <v>0</v>
      </c>
      <c r="AS53" s="2">
        <f>IF(AS14="",0,1)</f>
        <v>0</v>
      </c>
      <c r="AT53" s="2">
        <f>IF(AT14="",0,1)</f>
        <v>0</v>
      </c>
      <c r="AU53" s="2">
        <f>IF(AU14="",0,1)</f>
        <v>0</v>
      </c>
      <c r="AV53" s="2">
        <f>IF(AV14="",0,1)</f>
        <v>0</v>
      </c>
      <c r="AW53" s="2">
        <f>IF(AW14="",0,1)</f>
        <v>0</v>
      </c>
      <c r="AX53" s="2">
        <f>IF(AX14="",0,1)</f>
        <v>0</v>
      </c>
      <c r="AY53" s="2">
        <f>IF(AY14="",0,1)</f>
        <v>0</v>
      </c>
      <c r="AZ53" s="2">
        <f>SUM(B53:AY53)</f>
        <v>0</v>
      </c>
    </row>
    <row r="54" spans="1:52" ht="24" customHeight="1" x14ac:dyDescent="0.25">
      <c r="A54" s="1" t="s">
        <v>14</v>
      </c>
      <c r="B54" s="2">
        <f>IF(B14="N/A",0,1)</f>
        <v>1</v>
      </c>
      <c r="C54" s="2">
        <f>IF(C14="N/A",0,1)</f>
        <v>1</v>
      </c>
      <c r="D54" s="2">
        <f>IF(D14="N/A",0,1)</f>
        <v>1</v>
      </c>
      <c r="E54" s="2">
        <f>IF(E14="N/A",0,1)</f>
        <v>1</v>
      </c>
      <c r="F54" s="2">
        <f>IF(F14="N/A",0,1)</f>
        <v>1</v>
      </c>
      <c r="G54" s="2">
        <f>IF(G14="N/A",0,1)</f>
        <v>1</v>
      </c>
      <c r="H54" s="2">
        <f>IF(H14="N/A",0,1)</f>
        <v>1</v>
      </c>
      <c r="I54" s="2">
        <f>IF(I14="N/A",0,1)</f>
        <v>1</v>
      </c>
      <c r="J54" s="2">
        <f>IF(J14="N/A",0,1)</f>
        <v>1</v>
      </c>
      <c r="K54" s="2">
        <f>IF(K14="N/A",0,1)</f>
        <v>1</v>
      </c>
      <c r="L54" s="2">
        <f>IF(L14="N/A",0,1)</f>
        <v>1</v>
      </c>
      <c r="M54" s="2">
        <f>IF(M14="N/A",0,1)</f>
        <v>1</v>
      </c>
      <c r="N54" s="2">
        <f>IF(N14="N/A",0,1)</f>
        <v>1</v>
      </c>
      <c r="O54" s="2">
        <f>IF(O14="N/A",0,1)</f>
        <v>1</v>
      </c>
      <c r="P54" s="2">
        <f>IF(P14="N/A",0,1)</f>
        <v>1</v>
      </c>
      <c r="Q54" s="2">
        <f>IF(Q14="N/A",0,1)</f>
        <v>1</v>
      </c>
      <c r="R54" s="2">
        <f>IF(R14="N/A",0,1)</f>
        <v>1</v>
      </c>
      <c r="S54" s="2">
        <f>IF(S14="N/A",0,1)</f>
        <v>1</v>
      </c>
      <c r="T54" s="2">
        <f>IF(T14="N/A",0,1)</f>
        <v>1</v>
      </c>
      <c r="U54" s="2">
        <f>IF(U14="N/A",0,1)</f>
        <v>1</v>
      </c>
      <c r="V54" s="2">
        <f>IF(V14="N/A",0,1)</f>
        <v>1</v>
      </c>
      <c r="W54" s="2">
        <f>IF(W14="N/A",0,1)</f>
        <v>1</v>
      </c>
      <c r="X54" s="2">
        <f>IF(X14="N/A",0,1)</f>
        <v>1</v>
      </c>
      <c r="Y54" s="2">
        <f>IF(Y14="N/A",0,1)</f>
        <v>1</v>
      </c>
      <c r="Z54" s="2">
        <f>IF(Z14="N/A",0,1)</f>
        <v>1</v>
      </c>
      <c r="AA54" s="2">
        <f>IF(AA14="N/A",0,1)</f>
        <v>1</v>
      </c>
      <c r="AB54" s="2">
        <f>IF(AB14="N/A",0,1)</f>
        <v>1</v>
      </c>
      <c r="AC54" s="2">
        <f>IF(AC14="N/A",0,1)</f>
        <v>1</v>
      </c>
      <c r="AD54" s="2">
        <f>IF(AD14="N/A",0,1)</f>
        <v>1</v>
      </c>
      <c r="AE54" s="2">
        <f>IF(AE14="N/A",0,1)</f>
        <v>1</v>
      </c>
      <c r="AF54" s="2">
        <f>IF(AF14="N/A",0,1)</f>
        <v>1</v>
      </c>
      <c r="AG54" s="2">
        <f>IF(AG14="N/A",0,1)</f>
        <v>1</v>
      </c>
      <c r="AH54" s="2">
        <f>IF(AH14="N/A",0,1)</f>
        <v>1</v>
      </c>
      <c r="AI54" s="2">
        <f>IF(AI14="N/A",0,1)</f>
        <v>1</v>
      </c>
      <c r="AJ54" s="2">
        <f>IF(AJ14="N/A",0,1)</f>
        <v>1</v>
      </c>
      <c r="AK54" s="2">
        <f>IF(AK14="N/A",0,1)</f>
        <v>1</v>
      </c>
      <c r="AL54" s="2">
        <f>IF(AL14="N/A",0,1)</f>
        <v>1</v>
      </c>
      <c r="AM54" s="2">
        <f>IF(AM14="N/A",0,1)</f>
        <v>1</v>
      </c>
      <c r="AN54" s="2">
        <f>IF(AN14="N/A",0,1)</f>
        <v>1</v>
      </c>
      <c r="AO54" s="2">
        <f>IF(AO14="N/A",0,1)</f>
        <v>1</v>
      </c>
      <c r="AP54" s="2">
        <f>IF(AP14="N/A",0,1)</f>
        <v>1</v>
      </c>
      <c r="AQ54" s="2">
        <f>IF(AQ14="N/A",0,1)</f>
        <v>1</v>
      </c>
      <c r="AR54" s="2">
        <f>IF(AR14="N/A",0,1)</f>
        <v>1</v>
      </c>
      <c r="AS54" s="2">
        <f>IF(AS14="N/A",0,1)</f>
        <v>1</v>
      </c>
      <c r="AT54" s="2">
        <f>IF(AT14="N/A",0,1)</f>
        <v>1</v>
      </c>
      <c r="AU54" s="2">
        <f>IF(AU14="N/A",0,1)</f>
        <v>1</v>
      </c>
      <c r="AV54" s="2">
        <f>IF(AV14="N/A",0,1)</f>
        <v>1</v>
      </c>
      <c r="AW54" s="2">
        <f>IF(AW14="N/A",0,1)</f>
        <v>1</v>
      </c>
      <c r="AX54" s="2">
        <f>IF(AX14="N/A",0,1)</f>
        <v>1</v>
      </c>
      <c r="AY54" s="2">
        <f>IF(AY14="N/A",0,1)</f>
        <v>1</v>
      </c>
      <c r="AZ54" s="2">
        <f>SUM(B54:AY54)</f>
        <v>50</v>
      </c>
    </row>
    <row r="55" spans="1:52" ht="24" customHeight="1" x14ac:dyDescent="0.25">
      <c r="A55" s="1" t="s">
        <v>15</v>
      </c>
      <c r="B55" s="2">
        <f>IF(B14="NO",1,0)</f>
        <v>0</v>
      </c>
      <c r="C55" s="2">
        <f>IF(C14="NO",1,0)</f>
        <v>0</v>
      </c>
      <c r="D55" s="2">
        <f>IF(D14="NO",1,0)</f>
        <v>0</v>
      </c>
      <c r="E55" s="2">
        <f>IF(E14="NO",1,0)</f>
        <v>0</v>
      </c>
      <c r="F55" s="2">
        <f>IF(F14="NO",1,0)</f>
        <v>0</v>
      </c>
      <c r="G55" s="2">
        <f>IF(G14="NO",1,0)</f>
        <v>0</v>
      </c>
      <c r="H55" s="2">
        <f>IF(H14="NO",1,0)</f>
        <v>0</v>
      </c>
      <c r="I55" s="2">
        <f>IF(I14="NO",1,0)</f>
        <v>0</v>
      </c>
      <c r="J55" s="2">
        <f>IF(J14="NO",1,0)</f>
        <v>0</v>
      </c>
      <c r="K55" s="2">
        <f>IF(K14="NO",1,0)</f>
        <v>0</v>
      </c>
      <c r="L55" s="2">
        <f>IF(L14="NO",1,0)</f>
        <v>0</v>
      </c>
      <c r="M55" s="2">
        <f>IF(M14="NO",1,0)</f>
        <v>0</v>
      </c>
      <c r="N55" s="2">
        <f>IF(N14="NO",1,0)</f>
        <v>0</v>
      </c>
      <c r="O55" s="2">
        <f>IF(O14="NO",1,0)</f>
        <v>0</v>
      </c>
      <c r="P55" s="2">
        <f>IF(P14="NO",1,0)</f>
        <v>0</v>
      </c>
      <c r="Q55" s="2">
        <f>IF(Q14="NO",1,0)</f>
        <v>0</v>
      </c>
      <c r="R55" s="2">
        <f>IF(R14="NO",1,0)</f>
        <v>0</v>
      </c>
      <c r="S55" s="2">
        <f>IF(S14="NO",1,0)</f>
        <v>0</v>
      </c>
      <c r="T55" s="2">
        <f>IF(T14="NO",1,0)</f>
        <v>0</v>
      </c>
      <c r="U55" s="2">
        <f>IF(U14="NO",1,0)</f>
        <v>0</v>
      </c>
      <c r="V55" s="2">
        <f>IF(V14="NO",1,0)</f>
        <v>0</v>
      </c>
      <c r="W55" s="2">
        <f>IF(W14="NO",1,0)</f>
        <v>0</v>
      </c>
      <c r="X55" s="2">
        <f>IF(X14="NO",1,0)</f>
        <v>0</v>
      </c>
      <c r="Y55" s="2">
        <f>IF(Y14="NO",1,0)</f>
        <v>0</v>
      </c>
      <c r="Z55" s="2">
        <f>IF(Z14="NO",1,0)</f>
        <v>0</v>
      </c>
      <c r="AA55" s="2">
        <f>IF(AA14="NO",1,0)</f>
        <v>0</v>
      </c>
      <c r="AB55" s="2">
        <f>IF(AB14="NO",1,0)</f>
        <v>0</v>
      </c>
      <c r="AC55" s="2">
        <f>IF(AC14="NO",1,0)</f>
        <v>0</v>
      </c>
      <c r="AD55" s="2">
        <f>IF(AD14="NO",1,0)</f>
        <v>0</v>
      </c>
      <c r="AE55" s="2">
        <f>IF(AE14="NO",1,0)</f>
        <v>0</v>
      </c>
      <c r="AF55" s="2">
        <f>IF(AF14="NO",1,0)</f>
        <v>0</v>
      </c>
      <c r="AG55" s="2">
        <f>IF(AG14="NO",1,0)</f>
        <v>0</v>
      </c>
      <c r="AH55" s="2">
        <f>IF(AH14="NO",1,0)</f>
        <v>0</v>
      </c>
      <c r="AI55" s="2">
        <f>IF(AI14="NO",1,0)</f>
        <v>0</v>
      </c>
      <c r="AJ55" s="2">
        <f>IF(AJ14="NO",1,0)</f>
        <v>0</v>
      </c>
      <c r="AK55" s="2">
        <f>IF(AK14="NO",1,0)</f>
        <v>0</v>
      </c>
      <c r="AL55" s="2">
        <f>IF(AL14="NO",1,0)</f>
        <v>0</v>
      </c>
      <c r="AM55" s="2">
        <f>IF(AM14="NO",1,0)</f>
        <v>0</v>
      </c>
      <c r="AN55" s="2">
        <f>IF(AN14="NO",1,0)</f>
        <v>0</v>
      </c>
      <c r="AO55" s="2">
        <f>IF(AO14="NO",1,0)</f>
        <v>0</v>
      </c>
      <c r="AP55" s="2">
        <f>IF(AP14="NO",1,0)</f>
        <v>0</v>
      </c>
      <c r="AQ55" s="2">
        <f>IF(AQ14="NO",1,0)</f>
        <v>0</v>
      </c>
      <c r="AR55" s="2">
        <f>IF(AR14="NO",1,0)</f>
        <v>0</v>
      </c>
      <c r="AS55" s="2">
        <f>IF(AS14="NO",1,0)</f>
        <v>0</v>
      </c>
      <c r="AT55" s="2">
        <f>IF(AT14="NO",1,0)</f>
        <v>0</v>
      </c>
      <c r="AU55" s="2">
        <f>IF(AU14="NO",1,0)</f>
        <v>0</v>
      </c>
      <c r="AV55" s="2">
        <f>IF(AV14="NO",1,0)</f>
        <v>0</v>
      </c>
      <c r="AW55" s="2">
        <f>IF(AW14="NO",1,0)</f>
        <v>0</v>
      </c>
      <c r="AX55" s="2">
        <f>IF(AX14="NO",1,0)</f>
        <v>0</v>
      </c>
      <c r="AY55" s="2">
        <f>IF(AY14="NO",1,0)</f>
        <v>0</v>
      </c>
      <c r="AZ55" s="2">
        <f>SUM(B55:AY55)</f>
        <v>0</v>
      </c>
    </row>
    <row r="56" spans="1:52" ht="24" customHeight="1" x14ac:dyDescent="0.25">
      <c r="A56" s="20" t="str">
        <f>A16</f>
        <v>Evaluation / Needs Assessment</v>
      </c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</row>
    <row r="57" spans="1:52" ht="24" customHeight="1" x14ac:dyDescent="0.25">
      <c r="A57" s="1" t="s">
        <v>13</v>
      </c>
      <c r="B57" s="2">
        <f>IF(B16="",0,1)</f>
        <v>0</v>
      </c>
      <c r="C57" s="2">
        <f>IF(C16="",0,1)</f>
        <v>0</v>
      </c>
      <c r="D57" s="2">
        <f>IF(D16="",0,1)</f>
        <v>0</v>
      </c>
      <c r="E57" s="2">
        <f>IF(E16="",0,1)</f>
        <v>0</v>
      </c>
      <c r="F57" s="2">
        <f>IF(F16="",0,1)</f>
        <v>0</v>
      </c>
      <c r="G57" s="2">
        <f>IF(G16="",0,1)</f>
        <v>0</v>
      </c>
      <c r="H57" s="2">
        <f>IF(H16="",0,1)</f>
        <v>0</v>
      </c>
      <c r="I57" s="2">
        <f>IF(I16="",0,1)</f>
        <v>0</v>
      </c>
      <c r="J57" s="2">
        <f>IF(J16="",0,1)</f>
        <v>0</v>
      </c>
      <c r="K57" s="2">
        <f>IF(K16="",0,1)</f>
        <v>0</v>
      </c>
      <c r="L57" s="2">
        <f>IF(L16="",0,1)</f>
        <v>0</v>
      </c>
      <c r="M57" s="2">
        <f>IF(M16="",0,1)</f>
        <v>0</v>
      </c>
      <c r="N57" s="2">
        <f>IF(N16="",0,1)</f>
        <v>0</v>
      </c>
      <c r="O57" s="2">
        <f>IF(O16="",0,1)</f>
        <v>0</v>
      </c>
      <c r="P57" s="2">
        <f>IF(P16="",0,1)</f>
        <v>0</v>
      </c>
      <c r="Q57" s="2">
        <f>IF(Q16="",0,1)</f>
        <v>0</v>
      </c>
      <c r="R57" s="2">
        <f>IF(R16="",0,1)</f>
        <v>0</v>
      </c>
      <c r="S57" s="2">
        <f>IF(S16="",0,1)</f>
        <v>0</v>
      </c>
      <c r="T57" s="2">
        <f>IF(T16="",0,1)</f>
        <v>0</v>
      </c>
      <c r="U57" s="2">
        <f>IF(U16="",0,1)</f>
        <v>0</v>
      </c>
      <c r="V57" s="2">
        <f>IF(V16="",0,1)</f>
        <v>0</v>
      </c>
      <c r="W57" s="2">
        <f>IF(W16="",0,1)</f>
        <v>0</v>
      </c>
      <c r="X57" s="2">
        <f>IF(X16="",0,1)</f>
        <v>0</v>
      </c>
      <c r="Y57" s="2">
        <f>IF(Y16="",0,1)</f>
        <v>0</v>
      </c>
      <c r="Z57" s="2">
        <f>IF(Z16="",0,1)</f>
        <v>0</v>
      </c>
      <c r="AA57" s="2">
        <f>IF(AA16="",0,1)</f>
        <v>0</v>
      </c>
      <c r="AB57" s="2">
        <f>IF(AB16="",0,1)</f>
        <v>0</v>
      </c>
      <c r="AC57" s="2">
        <f>IF(AC16="",0,1)</f>
        <v>0</v>
      </c>
      <c r="AD57" s="2">
        <f>IF(AD16="",0,1)</f>
        <v>0</v>
      </c>
      <c r="AE57" s="2">
        <f>IF(AE16="",0,1)</f>
        <v>0</v>
      </c>
      <c r="AF57" s="2">
        <f>IF(AF16="",0,1)</f>
        <v>0</v>
      </c>
      <c r="AG57" s="2">
        <f>IF(AG16="",0,1)</f>
        <v>0</v>
      </c>
      <c r="AH57" s="2">
        <f>IF(AH16="",0,1)</f>
        <v>0</v>
      </c>
      <c r="AI57" s="2">
        <f>IF(AI16="",0,1)</f>
        <v>0</v>
      </c>
      <c r="AJ57" s="2">
        <f>IF(AJ16="",0,1)</f>
        <v>0</v>
      </c>
      <c r="AK57" s="2">
        <f>IF(AK16="",0,1)</f>
        <v>0</v>
      </c>
      <c r="AL57" s="2">
        <f>IF(AL16="",0,1)</f>
        <v>0</v>
      </c>
      <c r="AM57" s="2">
        <f>IF(AM16="",0,1)</f>
        <v>0</v>
      </c>
      <c r="AN57" s="2">
        <f>IF(AN16="",0,1)</f>
        <v>0</v>
      </c>
      <c r="AO57" s="2">
        <f>IF(AO16="",0,1)</f>
        <v>0</v>
      </c>
      <c r="AP57" s="2">
        <f>IF(AP16="",0,1)</f>
        <v>0</v>
      </c>
      <c r="AQ57" s="2">
        <f>IF(AQ16="",0,1)</f>
        <v>0</v>
      </c>
      <c r="AR57" s="2">
        <f>IF(AR16="",0,1)</f>
        <v>0</v>
      </c>
      <c r="AS57" s="2">
        <f>IF(AS16="",0,1)</f>
        <v>0</v>
      </c>
      <c r="AT57" s="2">
        <f>IF(AT16="",0,1)</f>
        <v>0</v>
      </c>
      <c r="AU57" s="2">
        <f>IF(AU16="",0,1)</f>
        <v>0</v>
      </c>
      <c r="AV57" s="2">
        <f>IF(AV16="",0,1)</f>
        <v>0</v>
      </c>
      <c r="AW57" s="2">
        <f>IF(AW16="",0,1)</f>
        <v>0</v>
      </c>
      <c r="AX57" s="2">
        <f>IF(AX16="",0,1)</f>
        <v>0</v>
      </c>
      <c r="AY57" s="2">
        <f>IF(AY16="",0,1)</f>
        <v>0</v>
      </c>
      <c r="AZ57" s="2">
        <f>SUM(B57:AY57)</f>
        <v>0</v>
      </c>
    </row>
    <row r="58" spans="1:52" ht="24" customHeight="1" x14ac:dyDescent="0.25">
      <c r="A58" s="1" t="s">
        <v>14</v>
      </c>
      <c r="B58" s="2">
        <f>IF(B16="N/A",0,1)</f>
        <v>1</v>
      </c>
      <c r="C58" s="2">
        <f>IF(C16="N/A",0,1)</f>
        <v>1</v>
      </c>
      <c r="D58" s="2">
        <f>IF(D16="N/A",0,1)</f>
        <v>1</v>
      </c>
      <c r="E58" s="2">
        <f>IF(E16="N/A",0,1)</f>
        <v>1</v>
      </c>
      <c r="F58" s="2">
        <f>IF(F16="N/A",0,1)</f>
        <v>1</v>
      </c>
      <c r="G58" s="2">
        <f>IF(G16="N/A",0,1)</f>
        <v>1</v>
      </c>
      <c r="H58" s="2">
        <f>IF(H16="N/A",0,1)</f>
        <v>1</v>
      </c>
      <c r="I58" s="2">
        <f>IF(I16="N/A",0,1)</f>
        <v>1</v>
      </c>
      <c r="J58" s="2">
        <f>IF(J16="N/A",0,1)</f>
        <v>1</v>
      </c>
      <c r="K58" s="2">
        <f>IF(K16="N/A",0,1)</f>
        <v>1</v>
      </c>
      <c r="L58" s="2">
        <f>IF(L16="N/A",0,1)</f>
        <v>1</v>
      </c>
      <c r="M58" s="2">
        <f>IF(M16="N/A",0,1)</f>
        <v>1</v>
      </c>
      <c r="N58" s="2">
        <f>IF(N16="N/A",0,1)</f>
        <v>1</v>
      </c>
      <c r="O58" s="2">
        <f>IF(O16="N/A",0,1)</f>
        <v>1</v>
      </c>
      <c r="P58" s="2">
        <f>IF(P16="N/A",0,1)</f>
        <v>1</v>
      </c>
      <c r="Q58" s="2">
        <f>IF(Q16="N/A",0,1)</f>
        <v>1</v>
      </c>
      <c r="R58" s="2">
        <f>IF(R16="N/A",0,1)</f>
        <v>1</v>
      </c>
      <c r="S58" s="2">
        <f>IF(S16="N/A",0,1)</f>
        <v>1</v>
      </c>
      <c r="T58" s="2">
        <f>IF(T16="N/A",0,1)</f>
        <v>1</v>
      </c>
      <c r="U58" s="2">
        <f>IF(U16="N/A",0,1)</f>
        <v>1</v>
      </c>
      <c r="V58" s="2">
        <f>IF(V16="N/A",0,1)</f>
        <v>1</v>
      </c>
      <c r="W58" s="2">
        <f>IF(W16="N/A",0,1)</f>
        <v>1</v>
      </c>
      <c r="X58" s="2">
        <f>IF(X16="N/A",0,1)</f>
        <v>1</v>
      </c>
      <c r="Y58" s="2">
        <f>IF(Y16="N/A",0,1)</f>
        <v>1</v>
      </c>
      <c r="Z58" s="2">
        <f>IF(Z16="N/A",0,1)</f>
        <v>1</v>
      </c>
      <c r="AA58" s="2">
        <f>IF(AA16="N/A",0,1)</f>
        <v>1</v>
      </c>
      <c r="AB58" s="2">
        <f>IF(AB16="N/A",0,1)</f>
        <v>1</v>
      </c>
      <c r="AC58" s="2">
        <f>IF(AC16="N/A",0,1)</f>
        <v>1</v>
      </c>
      <c r="AD58" s="2">
        <f>IF(AD16="N/A",0,1)</f>
        <v>1</v>
      </c>
      <c r="AE58" s="2">
        <f>IF(AE16="N/A",0,1)</f>
        <v>1</v>
      </c>
      <c r="AF58" s="2">
        <f>IF(AF16="N/A",0,1)</f>
        <v>1</v>
      </c>
      <c r="AG58" s="2">
        <f>IF(AG16="N/A",0,1)</f>
        <v>1</v>
      </c>
      <c r="AH58" s="2">
        <f>IF(AH16="N/A",0,1)</f>
        <v>1</v>
      </c>
      <c r="AI58" s="2">
        <f>IF(AI16="N/A",0,1)</f>
        <v>1</v>
      </c>
      <c r="AJ58" s="2">
        <f>IF(AJ16="N/A",0,1)</f>
        <v>1</v>
      </c>
      <c r="AK58" s="2">
        <f>IF(AK16="N/A",0,1)</f>
        <v>1</v>
      </c>
      <c r="AL58" s="2">
        <f>IF(AL16="N/A",0,1)</f>
        <v>1</v>
      </c>
      <c r="AM58" s="2">
        <f>IF(AM16="N/A",0,1)</f>
        <v>1</v>
      </c>
      <c r="AN58" s="2">
        <f>IF(AN16="N/A",0,1)</f>
        <v>1</v>
      </c>
      <c r="AO58" s="2">
        <f>IF(AO16="N/A",0,1)</f>
        <v>1</v>
      </c>
      <c r="AP58" s="2">
        <f>IF(AP16="N/A",0,1)</f>
        <v>1</v>
      </c>
      <c r="AQ58" s="2">
        <f>IF(AQ16="N/A",0,1)</f>
        <v>1</v>
      </c>
      <c r="AR58" s="2">
        <f>IF(AR16="N/A",0,1)</f>
        <v>1</v>
      </c>
      <c r="AS58" s="2">
        <f>IF(AS16="N/A",0,1)</f>
        <v>1</v>
      </c>
      <c r="AT58" s="2">
        <f>IF(AT16="N/A",0,1)</f>
        <v>1</v>
      </c>
      <c r="AU58" s="2">
        <f>IF(AU16="N/A",0,1)</f>
        <v>1</v>
      </c>
      <c r="AV58" s="2">
        <f>IF(AV16="N/A",0,1)</f>
        <v>1</v>
      </c>
      <c r="AW58" s="2">
        <f>IF(AW16="N/A",0,1)</f>
        <v>1</v>
      </c>
      <c r="AX58" s="2">
        <f>IF(AX16="N/A",0,1)</f>
        <v>1</v>
      </c>
      <c r="AY58" s="2">
        <f>IF(AY16="N/A",0,1)</f>
        <v>1</v>
      </c>
      <c r="AZ58" s="2">
        <f>SUM(B58:AY58)</f>
        <v>50</v>
      </c>
    </row>
    <row r="59" spans="1:52" ht="24" customHeight="1" x14ac:dyDescent="0.25">
      <c r="A59" s="1" t="s">
        <v>15</v>
      </c>
      <c r="B59" s="2">
        <f>IF(B16="NO",1,0)</f>
        <v>0</v>
      </c>
      <c r="C59" s="2">
        <f>IF(C16="NO",1,0)</f>
        <v>0</v>
      </c>
      <c r="D59" s="2">
        <f>IF(D16="NO",1,0)</f>
        <v>0</v>
      </c>
      <c r="E59" s="2">
        <f>IF(E16="NO",1,0)</f>
        <v>0</v>
      </c>
      <c r="F59" s="2">
        <f>IF(F16="NO",1,0)</f>
        <v>0</v>
      </c>
      <c r="G59" s="2">
        <f>IF(G16="NO",1,0)</f>
        <v>0</v>
      </c>
      <c r="H59" s="2">
        <f>IF(H16="NO",1,0)</f>
        <v>0</v>
      </c>
      <c r="I59" s="2">
        <f>IF(I16="NO",1,0)</f>
        <v>0</v>
      </c>
      <c r="J59" s="2">
        <f>IF(J16="NO",1,0)</f>
        <v>0</v>
      </c>
      <c r="K59" s="2">
        <f>IF(K16="NO",1,0)</f>
        <v>0</v>
      </c>
      <c r="L59" s="2">
        <f>IF(L16="NO",1,0)</f>
        <v>0</v>
      </c>
      <c r="M59" s="2">
        <f>IF(M16="NO",1,0)</f>
        <v>0</v>
      </c>
      <c r="N59" s="2">
        <f>IF(N16="NO",1,0)</f>
        <v>0</v>
      </c>
      <c r="O59" s="2">
        <f>IF(O16="NO",1,0)</f>
        <v>0</v>
      </c>
      <c r="P59" s="2">
        <f>IF(P16="NO",1,0)</f>
        <v>0</v>
      </c>
      <c r="Q59" s="2">
        <f>IF(Q16="NO",1,0)</f>
        <v>0</v>
      </c>
      <c r="R59" s="2">
        <f>IF(R16="NO",1,0)</f>
        <v>0</v>
      </c>
      <c r="S59" s="2">
        <f>IF(S16="NO",1,0)</f>
        <v>0</v>
      </c>
      <c r="T59" s="2">
        <f>IF(T16="NO",1,0)</f>
        <v>0</v>
      </c>
      <c r="U59" s="2">
        <f>IF(U16="NO",1,0)</f>
        <v>0</v>
      </c>
      <c r="V59" s="2">
        <f>IF(V16="NO",1,0)</f>
        <v>0</v>
      </c>
      <c r="W59" s="2">
        <f>IF(W16="NO",1,0)</f>
        <v>0</v>
      </c>
      <c r="X59" s="2">
        <f>IF(X16="NO",1,0)</f>
        <v>0</v>
      </c>
      <c r="Y59" s="2">
        <f>IF(Y16="NO",1,0)</f>
        <v>0</v>
      </c>
      <c r="Z59" s="2">
        <f>IF(Z16="NO",1,0)</f>
        <v>0</v>
      </c>
      <c r="AA59" s="2">
        <f>IF(AA16="NO",1,0)</f>
        <v>0</v>
      </c>
      <c r="AB59" s="2">
        <f>IF(AB16="NO",1,0)</f>
        <v>0</v>
      </c>
      <c r="AC59" s="2">
        <f>IF(AC16="NO",1,0)</f>
        <v>0</v>
      </c>
      <c r="AD59" s="2">
        <f>IF(AD16="NO",1,0)</f>
        <v>0</v>
      </c>
      <c r="AE59" s="2">
        <f>IF(AE16="NO",1,0)</f>
        <v>0</v>
      </c>
      <c r="AF59" s="2">
        <f>IF(AF16="NO",1,0)</f>
        <v>0</v>
      </c>
      <c r="AG59" s="2">
        <f>IF(AG16="NO",1,0)</f>
        <v>0</v>
      </c>
      <c r="AH59" s="2">
        <f>IF(AH16="NO",1,0)</f>
        <v>0</v>
      </c>
      <c r="AI59" s="2">
        <f>IF(AI16="NO",1,0)</f>
        <v>0</v>
      </c>
      <c r="AJ59" s="2">
        <f>IF(AJ16="NO",1,0)</f>
        <v>0</v>
      </c>
      <c r="AK59" s="2">
        <f>IF(AK16="NO",1,0)</f>
        <v>0</v>
      </c>
      <c r="AL59" s="2">
        <f>IF(AL16="NO",1,0)</f>
        <v>0</v>
      </c>
      <c r="AM59" s="2">
        <f>IF(AM16="NO",1,0)</f>
        <v>0</v>
      </c>
      <c r="AN59" s="2">
        <f>IF(AN16="NO",1,0)</f>
        <v>0</v>
      </c>
      <c r="AO59" s="2">
        <f>IF(AO16="NO",1,0)</f>
        <v>0</v>
      </c>
      <c r="AP59" s="2">
        <f>IF(AP16="NO",1,0)</f>
        <v>0</v>
      </c>
      <c r="AQ59" s="2">
        <f>IF(AQ16="NO",1,0)</f>
        <v>0</v>
      </c>
      <c r="AR59" s="2">
        <f>IF(AR16="NO",1,0)</f>
        <v>0</v>
      </c>
      <c r="AS59" s="2">
        <f>IF(AS16="NO",1,0)</f>
        <v>0</v>
      </c>
      <c r="AT59" s="2">
        <f>IF(AT16="NO",1,0)</f>
        <v>0</v>
      </c>
      <c r="AU59" s="2">
        <f>IF(AU16="NO",1,0)</f>
        <v>0</v>
      </c>
      <c r="AV59" s="2">
        <f>IF(AV16="NO",1,0)</f>
        <v>0</v>
      </c>
      <c r="AW59" s="2">
        <f>IF(AW16="NO",1,0)</f>
        <v>0</v>
      </c>
      <c r="AX59" s="2">
        <f>IF(AX16="NO",1,0)</f>
        <v>0</v>
      </c>
      <c r="AY59" s="2">
        <f>IF(AY16="NO",1,0)</f>
        <v>0</v>
      </c>
      <c r="AZ59" s="2">
        <f>SUM(B59:AY59)</f>
        <v>0</v>
      </c>
    </row>
    <row r="60" spans="1:52" ht="24" customHeight="1" x14ac:dyDescent="0.25">
      <c r="A60" s="20" t="str">
        <f>A18</f>
        <v>Annual Reassessment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</row>
    <row r="61" spans="1:52" ht="24" customHeight="1" x14ac:dyDescent="0.25">
      <c r="A61" s="1" t="s">
        <v>13</v>
      </c>
      <c r="B61" s="2">
        <f>IF(B18="",0,1)</f>
        <v>0</v>
      </c>
      <c r="C61" s="2">
        <f>IF(C18="",0,1)</f>
        <v>0</v>
      </c>
      <c r="D61" s="2">
        <f>IF(D18="",0,1)</f>
        <v>0</v>
      </c>
      <c r="E61" s="2">
        <f>IF(E18="",0,1)</f>
        <v>0</v>
      </c>
      <c r="F61" s="2">
        <f>IF(F18="",0,1)</f>
        <v>0</v>
      </c>
      <c r="G61" s="2">
        <f>IF(G18="",0,1)</f>
        <v>0</v>
      </c>
      <c r="H61" s="2">
        <f>IF(H18="",0,1)</f>
        <v>0</v>
      </c>
      <c r="I61" s="2">
        <f>IF(I18="",0,1)</f>
        <v>0</v>
      </c>
      <c r="J61" s="2">
        <f>IF(J18="",0,1)</f>
        <v>0</v>
      </c>
      <c r="K61" s="2">
        <f>IF(K18="",0,1)</f>
        <v>0</v>
      </c>
      <c r="L61" s="2">
        <f>IF(L18="",0,1)</f>
        <v>0</v>
      </c>
      <c r="M61" s="2">
        <f>IF(M18="",0,1)</f>
        <v>0</v>
      </c>
      <c r="N61" s="2">
        <f>IF(N18="",0,1)</f>
        <v>0</v>
      </c>
      <c r="O61" s="2">
        <f>IF(O18="",0,1)</f>
        <v>0</v>
      </c>
      <c r="P61" s="2">
        <f>IF(P18="",0,1)</f>
        <v>0</v>
      </c>
      <c r="Q61" s="2">
        <f>IF(Q18="",0,1)</f>
        <v>0</v>
      </c>
      <c r="R61" s="2">
        <f>IF(R18="",0,1)</f>
        <v>0</v>
      </c>
      <c r="S61" s="2">
        <f>IF(S18="",0,1)</f>
        <v>0</v>
      </c>
      <c r="T61" s="2">
        <f>IF(T18="",0,1)</f>
        <v>0</v>
      </c>
      <c r="U61" s="2">
        <f>IF(U18="",0,1)</f>
        <v>0</v>
      </c>
      <c r="V61" s="2">
        <f>IF(V18="",0,1)</f>
        <v>0</v>
      </c>
      <c r="W61" s="2">
        <f>IF(W18="",0,1)</f>
        <v>0</v>
      </c>
      <c r="X61" s="2">
        <f>IF(X18="",0,1)</f>
        <v>0</v>
      </c>
      <c r="Y61" s="2">
        <f>IF(Y18="",0,1)</f>
        <v>0</v>
      </c>
      <c r="Z61" s="2">
        <f>IF(Z18="",0,1)</f>
        <v>0</v>
      </c>
      <c r="AA61" s="2">
        <f>IF(AA18="",0,1)</f>
        <v>0</v>
      </c>
      <c r="AB61" s="2">
        <f>IF(AB18="",0,1)</f>
        <v>0</v>
      </c>
      <c r="AC61" s="2">
        <f>IF(AC18="",0,1)</f>
        <v>0</v>
      </c>
      <c r="AD61" s="2">
        <f>IF(AD18="",0,1)</f>
        <v>0</v>
      </c>
      <c r="AE61" s="2">
        <f>IF(AE18="",0,1)</f>
        <v>0</v>
      </c>
      <c r="AF61" s="2">
        <f>IF(AF18="",0,1)</f>
        <v>0</v>
      </c>
      <c r="AG61" s="2">
        <f>IF(AG18="",0,1)</f>
        <v>0</v>
      </c>
      <c r="AH61" s="2">
        <f>IF(AH18="",0,1)</f>
        <v>0</v>
      </c>
      <c r="AI61" s="2">
        <f>IF(AI18="",0,1)</f>
        <v>0</v>
      </c>
      <c r="AJ61" s="2">
        <f>IF(AJ18="",0,1)</f>
        <v>0</v>
      </c>
      <c r="AK61" s="2">
        <f>IF(AK18="",0,1)</f>
        <v>0</v>
      </c>
      <c r="AL61" s="2">
        <f>IF(AL18="",0,1)</f>
        <v>0</v>
      </c>
      <c r="AM61" s="2">
        <f>IF(AM18="",0,1)</f>
        <v>0</v>
      </c>
      <c r="AN61" s="2">
        <f>IF(AN18="",0,1)</f>
        <v>0</v>
      </c>
      <c r="AO61" s="2">
        <f>IF(AO18="",0,1)</f>
        <v>0</v>
      </c>
      <c r="AP61" s="2">
        <f>IF(AP18="",0,1)</f>
        <v>0</v>
      </c>
      <c r="AQ61" s="2">
        <f>IF(AQ18="",0,1)</f>
        <v>0</v>
      </c>
      <c r="AR61" s="2">
        <f>IF(AR18="",0,1)</f>
        <v>0</v>
      </c>
      <c r="AS61" s="2">
        <f>IF(AS18="",0,1)</f>
        <v>0</v>
      </c>
      <c r="AT61" s="2">
        <f>IF(AT18="",0,1)</f>
        <v>0</v>
      </c>
      <c r="AU61" s="2">
        <f>IF(AU18="",0,1)</f>
        <v>0</v>
      </c>
      <c r="AV61" s="2">
        <f>IF(AV18="",0,1)</f>
        <v>0</v>
      </c>
      <c r="AW61" s="2">
        <f>IF(AW18="",0,1)</f>
        <v>0</v>
      </c>
      <c r="AX61" s="2">
        <f>IF(AX18="",0,1)</f>
        <v>0</v>
      </c>
      <c r="AY61" s="2">
        <f>IF(AY18="",0,1)</f>
        <v>0</v>
      </c>
      <c r="AZ61" s="2">
        <f>SUM(B61:AY61)</f>
        <v>0</v>
      </c>
    </row>
    <row r="62" spans="1:52" ht="24" customHeight="1" x14ac:dyDescent="0.25">
      <c r="A62" s="1" t="s">
        <v>14</v>
      </c>
      <c r="B62" s="2">
        <f>IF(B18="N/A",0,1)</f>
        <v>1</v>
      </c>
      <c r="C62" s="2">
        <f>IF(C18="N/A",0,1)</f>
        <v>1</v>
      </c>
      <c r="D62" s="2">
        <f>IF(D18="N/A",0,1)</f>
        <v>1</v>
      </c>
      <c r="E62" s="2">
        <f>IF(E18="N/A",0,1)</f>
        <v>1</v>
      </c>
      <c r="F62" s="2">
        <f>IF(F18="N/A",0,1)</f>
        <v>1</v>
      </c>
      <c r="G62" s="2">
        <f>IF(G18="N/A",0,1)</f>
        <v>1</v>
      </c>
      <c r="H62" s="2">
        <f>IF(H18="N/A",0,1)</f>
        <v>1</v>
      </c>
      <c r="I62" s="2">
        <f>IF(I18="N/A",0,1)</f>
        <v>1</v>
      </c>
      <c r="J62" s="2">
        <f>IF(J18="N/A",0,1)</f>
        <v>1</v>
      </c>
      <c r="K62" s="2">
        <f>IF(K18="N/A",0,1)</f>
        <v>1</v>
      </c>
      <c r="L62" s="2">
        <f>IF(L18="N/A",0,1)</f>
        <v>1</v>
      </c>
      <c r="M62" s="2">
        <f>IF(M18="N/A",0,1)</f>
        <v>1</v>
      </c>
      <c r="N62" s="2">
        <f>IF(N18="N/A",0,1)</f>
        <v>1</v>
      </c>
      <c r="O62" s="2">
        <f>IF(O18="N/A",0,1)</f>
        <v>1</v>
      </c>
      <c r="P62" s="2">
        <f>IF(P18="N/A",0,1)</f>
        <v>1</v>
      </c>
      <c r="Q62" s="2">
        <f>IF(Q18="N/A",0,1)</f>
        <v>1</v>
      </c>
      <c r="R62" s="2">
        <f>IF(R18="N/A",0,1)</f>
        <v>1</v>
      </c>
      <c r="S62" s="2">
        <f>IF(S18="N/A",0,1)</f>
        <v>1</v>
      </c>
      <c r="T62" s="2">
        <f>IF(T18="N/A",0,1)</f>
        <v>1</v>
      </c>
      <c r="U62" s="2">
        <f>IF(U18="N/A",0,1)</f>
        <v>1</v>
      </c>
      <c r="V62" s="2">
        <f>IF(V18="N/A",0,1)</f>
        <v>1</v>
      </c>
      <c r="W62" s="2">
        <f>IF(W18="N/A",0,1)</f>
        <v>1</v>
      </c>
      <c r="X62" s="2">
        <f>IF(X18="N/A",0,1)</f>
        <v>1</v>
      </c>
      <c r="Y62" s="2">
        <f>IF(Y18="N/A",0,1)</f>
        <v>1</v>
      </c>
      <c r="Z62" s="2">
        <f>IF(Z18="N/A",0,1)</f>
        <v>1</v>
      </c>
      <c r="AA62" s="2">
        <f>IF(AA18="N/A",0,1)</f>
        <v>1</v>
      </c>
      <c r="AB62" s="2">
        <f>IF(AB18="N/A",0,1)</f>
        <v>1</v>
      </c>
      <c r="AC62" s="2">
        <f>IF(AC18="N/A",0,1)</f>
        <v>1</v>
      </c>
      <c r="AD62" s="2">
        <f>IF(AD18="N/A",0,1)</f>
        <v>1</v>
      </c>
      <c r="AE62" s="2">
        <f>IF(AE18="N/A",0,1)</f>
        <v>1</v>
      </c>
      <c r="AF62" s="2">
        <f>IF(AF18="N/A",0,1)</f>
        <v>1</v>
      </c>
      <c r="AG62" s="2">
        <f>IF(AG18="N/A",0,1)</f>
        <v>1</v>
      </c>
      <c r="AH62" s="2">
        <f>IF(AH18="N/A",0,1)</f>
        <v>1</v>
      </c>
      <c r="AI62" s="2">
        <f>IF(AI18="N/A",0,1)</f>
        <v>1</v>
      </c>
      <c r="AJ62" s="2">
        <f>IF(AJ18="N/A",0,1)</f>
        <v>1</v>
      </c>
      <c r="AK62" s="2">
        <f>IF(AK18="N/A",0,1)</f>
        <v>1</v>
      </c>
      <c r="AL62" s="2">
        <f>IF(AL18="N/A",0,1)</f>
        <v>1</v>
      </c>
      <c r="AM62" s="2">
        <f>IF(AM18="N/A",0,1)</f>
        <v>1</v>
      </c>
      <c r="AN62" s="2">
        <f>IF(AN18="N/A",0,1)</f>
        <v>1</v>
      </c>
      <c r="AO62" s="2">
        <f>IF(AO18="N/A",0,1)</f>
        <v>1</v>
      </c>
      <c r="AP62" s="2">
        <f>IF(AP18="N/A",0,1)</f>
        <v>1</v>
      </c>
      <c r="AQ62" s="2">
        <f>IF(AQ18="N/A",0,1)</f>
        <v>1</v>
      </c>
      <c r="AR62" s="2">
        <f>IF(AR18="N/A",0,1)</f>
        <v>1</v>
      </c>
      <c r="AS62" s="2">
        <f>IF(AS18="N/A",0,1)</f>
        <v>1</v>
      </c>
      <c r="AT62" s="2">
        <f>IF(AT18="N/A",0,1)</f>
        <v>1</v>
      </c>
      <c r="AU62" s="2">
        <f>IF(AU18="N/A",0,1)</f>
        <v>1</v>
      </c>
      <c r="AV62" s="2">
        <f>IF(AV18="N/A",0,1)</f>
        <v>1</v>
      </c>
      <c r="AW62" s="2">
        <f>IF(AW18="N/A",0,1)</f>
        <v>1</v>
      </c>
      <c r="AX62" s="2">
        <f>IF(AX18="N/A",0,1)</f>
        <v>1</v>
      </c>
      <c r="AY62" s="2">
        <f>IF(AY18="N/A",0,1)</f>
        <v>1</v>
      </c>
      <c r="AZ62" s="2">
        <f>SUM(B62:AY62)</f>
        <v>50</v>
      </c>
    </row>
    <row r="63" spans="1:52" ht="24" customHeight="1" x14ac:dyDescent="0.25">
      <c r="A63" s="1" t="s">
        <v>15</v>
      </c>
      <c r="B63" s="2">
        <f>IF(B18="NO",1,0)</f>
        <v>0</v>
      </c>
      <c r="C63" s="2">
        <f>IF(C18="NO",1,0)</f>
        <v>0</v>
      </c>
      <c r="D63" s="2">
        <f>IF(D18="NO",1,0)</f>
        <v>0</v>
      </c>
      <c r="E63" s="2">
        <f>IF(E18="NO",1,0)</f>
        <v>0</v>
      </c>
      <c r="F63" s="2">
        <f>IF(F18="NO",1,0)</f>
        <v>0</v>
      </c>
      <c r="G63" s="2">
        <f>IF(G18="NO",1,0)</f>
        <v>0</v>
      </c>
      <c r="H63" s="2">
        <f>IF(H18="NO",1,0)</f>
        <v>0</v>
      </c>
      <c r="I63" s="2">
        <f>IF(I18="NO",1,0)</f>
        <v>0</v>
      </c>
      <c r="J63" s="2">
        <f>IF(J18="NO",1,0)</f>
        <v>0</v>
      </c>
      <c r="K63" s="2">
        <f>IF(K18="NO",1,0)</f>
        <v>0</v>
      </c>
      <c r="L63" s="2">
        <f>IF(L18="NO",1,0)</f>
        <v>0</v>
      </c>
      <c r="M63" s="2">
        <f>IF(M18="NO",1,0)</f>
        <v>0</v>
      </c>
      <c r="N63" s="2">
        <f>IF(N18="NO",1,0)</f>
        <v>0</v>
      </c>
      <c r="O63" s="2">
        <f>IF(O18="NO",1,0)</f>
        <v>0</v>
      </c>
      <c r="P63" s="2">
        <f>IF(P18="NO",1,0)</f>
        <v>0</v>
      </c>
      <c r="Q63" s="2">
        <f>IF(Q18="NO",1,0)</f>
        <v>0</v>
      </c>
      <c r="R63" s="2">
        <f>IF(R18="NO",1,0)</f>
        <v>0</v>
      </c>
      <c r="S63" s="2">
        <f>IF(S18="NO",1,0)</f>
        <v>0</v>
      </c>
      <c r="T63" s="2">
        <f>IF(T18="NO",1,0)</f>
        <v>0</v>
      </c>
      <c r="U63" s="2">
        <f>IF(U18="NO",1,0)</f>
        <v>0</v>
      </c>
      <c r="V63" s="2">
        <f>IF(V18="NO",1,0)</f>
        <v>0</v>
      </c>
      <c r="W63" s="2">
        <f>IF(W18="NO",1,0)</f>
        <v>0</v>
      </c>
      <c r="X63" s="2">
        <f>IF(X18="NO",1,0)</f>
        <v>0</v>
      </c>
      <c r="Y63" s="2">
        <f>IF(Y18="NO",1,0)</f>
        <v>0</v>
      </c>
      <c r="Z63" s="2">
        <f>IF(Z18="NO",1,0)</f>
        <v>0</v>
      </c>
      <c r="AA63" s="2">
        <f>IF(AA18="NO",1,0)</f>
        <v>0</v>
      </c>
      <c r="AB63" s="2">
        <f>IF(AB18="NO",1,0)</f>
        <v>0</v>
      </c>
      <c r="AC63" s="2">
        <f>IF(AC18="NO",1,0)</f>
        <v>0</v>
      </c>
      <c r="AD63" s="2">
        <f>IF(AD18="NO",1,0)</f>
        <v>0</v>
      </c>
      <c r="AE63" s="2">
        <f>IF(AE18="NO",1,0)</f>
        <v>0</v>
      </c>
      <c r="AF63" s="2">
        <f>IF(AF18="NO",1,0)</f>
        <v>0</v>
      </c>
      <c r="AG63" s="2">
        <f>IF(AG18="NO",1,0)</f>
        <v>0</v>
      </c>
      <c r="AH63" s="2">
        <f>IF(AH18="NO",1,0)</f>
        <v>0</v>
      </c>
      <c r="AI63" s="2">
        <f>IF(AI18="NO",1,0)</f>
        <v>0</v>
      </c>
      <c r="AJ63" s="2">
        <f>IF(AJ18="NO",1,0)</f>
        <v>0</v>
      </c>
      <c r="AK63" s="2">
        <f>IF(AK18="NO",1,0)</f>
        <v>0</v>
      </c>
      <c r="AL63" s="2">
        <f>IF(AL18="NO",1,0)</f>
        <v>0</v>
      </c>
      <c r="AM63" s="2">
        <f>IF(AM18="NO",1,0)</f>
        <v>0</v>
      </c>
      <c r="AN63" s="2">
        <f>IF(AN18="NO",1,0)</f>
        <v>0</v>
      </c>
      <c r="AO63" s="2">
        <f>IF(AO18="NO",1,0)</f>
        <v>0</v>
      </c>
      <c r="AP63" s="2">
        <f>IF(AP18="NO",1,0)</f>
        <v>0</v>
      </c>
      <c r="AQ63" s="2">
        <f>IF(AQ18="NO",1,0)</f>
        <v>0</v>
      </c>
      <c r="AR63" s="2">
        <f>IF(AR18="NO",1,0)</f>
        <v>0</v>
      </c>
      <c r="AS63" s="2">
        <f>IF(AS18="NO",1,0)</f>
        <v>0</v>
      </c>
      <c r="AT63" s="2">
        <f>IF(AT18="NO",1,0)</f>
        <v>0</v>
      </c>
      <c r="AU63" s="2">
        <f>IF(AU18="NO",1,0)</f>
        <v>0</v>
      </c>
      <c r="AV63" s="2">
        <f>IF(AV18="NO",1,0)</f>
        <v>0</v>
      </c>
      <c r="AW63" s="2">
        <f>IF(AW18="NO",1,0)</f>
        <v>0</v>
      </c>
      <c r="AX63" s="2">
        <f>IF(AX18="NO",1,0)</f>
        <v>0</v>
      </c>
      <c r="AY63" s="2">
        <f>IF(AY18="NO",1,0)</f>
        <v>0</v>
      </c>
      <c r="AZ63" s="2">
        <f>SUM(B63:AY63)</f>
        <v>0</v>
      </c>
    </row>
    <row r="64" spans="1:52" ht="24" customHeight="1" x14ac:dyDescent="0.25">
      <c r="A64" s="21" t="str">
        <f>A20</f>
        <v>Termination and Appeals Acknowledgement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</row>
    <row r="65" spans="1:52" ht="24" customHeight="1" x14ac:dyDescent="0.25">
      <c r="A65" s="1" t="s">
        <v>13</v>
      </c>
      <c r="B65" s="2">
        <f>IF(B20="",0,1)</f>
        <v>0</v>
      </c>
      <c r="C65" s="2">
        <f>IF(C20="",0,1)</f>
        <v>0</v>
      </c>
      <c r="D65" s="2">
        <f>IF(D22="",0,1)</f>
        <v>0</v>
      </c>
      <c r="E65" s="2">
        <f>IF(E22="",0,1)</f>
        <v>0</v>
      </c>
      <c r="F65" s="2">
        <f>IF(F22="",0,1)</f>
        <v>0</v>
      </c>
      <c r="G65" s="2">
        <f>IF(G22="",0,1)</f>
        <v>0</v>
      </c>
      <c r="H65" s="2">
        <f>IF(H22="",0,1)</f>
        <v>0</v>
      </c>
      <c r="I65" s="2">
        <f>IF(I22="",0,1)</f>
        <v>0</v>
      </c>
      <c r="J65" s="2">
        <f>IF(J22="",0,1)</f>
        <v>0</v>
      </c>
      <c r="K65" s="2">
        <f>IF(K22="",0,1)</f>
        <v>0</v>
      </c>
      <c r="L65" s="2">
        <f>IF(L22="",0,1)</f>
        <v>0</v>
      </c>
      <c r="M65" s="2">
        <f>IF(M22="",0,1)</f>
        <v>0</v>
      </c>
      <c r="N65" s="2">
        <f>IF(N22="",0,1)</f>
        <v>0</v>
      </c>
      <c r="O65" s="2">
        <f>IF(O22="",0,1)</f>
        <v>0</v>
      </c>
      <c r="P65" s="2">
        <f>IF(P22="",0,1)</f>
        <v>0</v>
      </c>
      <c r="Q65" s="2">
        <f>IF(Q22="",0,1)</f>
        <v>0</v>
      </c>
      <c r="R65" s="2">
        <f>IF(R22="",0,1)</f>
        <v>0</v>
      </c>
      <c r="S65" s="2">
        <f>IF(S22="",0,1)</f>
        <v>0</v>
      </c>
      <c r="T65" s="2">
        <f>IF(T22="",0,1)</f>
        <v>0</v>
      </c>
      <c r="U65" s="2">
        <f>IF(U22="",0,1)</f>
        <v>0</v>
      </c>
      <c r="V65" s="2">
        <f>IF(V22="",0,1)</f>
        <v>0</v>
      </c>
      <c r="W65" s="2">
        <f>IF(W22="",0,1)</f>
        <v>0</v>
      </c>
      <c r="X65" s="2">
        <f>IF(X22="",0,1)</f>
        <v>0</v>
      </c>
      <c r="Y65" s="2">
        <f>IF(Y22="",0,1)</f>
        <v>0</v>
      </c>
      <c r="Z65" s="2">
        <f>IF(Z22="",0,1)</f>
        <v>0</v>
      </c>
      <c r="AA65" s="2">
        <f>IF(AA22="",0,1)</f>
        <v>0</v>
      </c>
      <c r="AB65" s="2">
        <f>IF(AB22="",0,1)</f>
        <v>0</v>
      </c>
      <c r="AC65" s="2">
        <f>IF(AC22="",0,1)</f>
        <v>0</v>
      </c>
      <c r="AD65" s="2">
        <f>IF(AD22="",0,1)</f>
        <v>0</v>
      </c>
      <c r="AE65" s="2">
        <f>IF(AE22="",0,1)</f>
        <v>0</v>
      </c>
      <c r="AF65" s="2">
        <f>IF(AF22="",0,1)</f>
        <v>0</v>
      </c>
      <c r="AG65" s="2">
        <f>IF(AG22="",0,1)</f>
        <v>0</v>
      </c>
      <c r="AH65" s="2">
        <f>IF(AH22="",0,1)</f>
        <v>0</v>
      </c>
      <c r="AI65" s="2">
        <f>IF(AI22="",0,1)</f>
        <v>0</v>
      </c>
      <c r="AJ65" s="2">
        <f>IF(AJ22="",0,1)</f>
        <v>0</v>
      </c>
      <c r="AK65" s="2">
        <f>IF(AK22="",0,1)</f>
        <v>0</v>
      </c>
      <c r="AL65" s="2">
        <f>IF(AL22="",0,1)</f>
        <v>0</v>
      </c>
      <c r="AM65" s="2">
        <f>IF(AM22="",0,1)</f>
        <v>0</v>
      </c>
      <c r="AN65" s="2">
        <f>IF(AN22="",0,1)</f>
        <v>0</v>
      </c>
      <c r="AO65" s="2">
        <f>IF(AO22="",0,1)</f>
        <v>0</v>
      </c>
      <c r="AP65" s="2">
        <f>IF(AP22="",0,1)</f>
        <v>0</v>
      </c>
      <c r="AQ65" s="2">
        <f>IF(AQ22="",0,1)</f>
        <v>0</v>
      </c>
      <c r="AR65" s="2">
        <f>IF(AR22="",0,1)</f>
        <v>0</v>
      </c>
      <c r="AS65" s="2">
        <f>IF(AS22="",0,1)</f>
        <v>0</v>
      </c>
      <c r="AT65" s="2">
        <f>IF(AT22="",0,1)</f>
        <v>0</v>
      </c>
      <c r="AU65" s="2">
        <f>IF(AU22="",0,1)</f>
        <v>0</v>
      </c>
      <c r="AV65" s="2">
        <f>IF(AV22="",0,1)</f>
        <v>0</v>
      </c>
      <c r="AW65" s="2">
        <f>IF(AW22="",0,1)</f>
        <v>0</v>
      </c>
      <c r="AX65" s="2">
        <f>IF(AX22="",0,1)</f>
        <v>0</v>
      </c>
      <c r="AY65" s="2">
        <f>IF(AY22="",0,1)</f>
        <v>0</v>
      </c>
      <c r="AZ65" s="2">
        <f>SUM(B65:AY65)</f>
        <v>0</v>
      </c>
    </row>
    <row r="66" spans="1:52" ht="24" customHeight="1" x14ac:dyDescent="0.25">
      <c r="A66" s="1" t="s">
        <v>14</v>
      </c>
      <c r="B66" s="2">
        <f>IF(B20="N/A",0,1)</f>
        <v>1</v>
      </c>
      <c r="C66" s="2">
        <f>IF(C20="N/A",0,1)</f>
        <v>1</v>
      </c>
      <c r="D66" s="2">
        <f>IF(D20="N/A",0,1)</f>
        <v>1</v>
      </c>
      <c r="E66" s="2">
        <f>IF(E20="N/A",0,1)</f>
        <v>1</v>
      </c>
      <c r="F66" s="2">
        <f>IF(F20="N/A",0,1)</f>
        <v>1</v>
      </c>
      <c r="G66" s="2">
        <f>IF(G20="N/A",0,1)</f>
        <v>1</v>
      </c>
      <c r="H66" s="2">
        <f>IF(H20="N/A",0,1)</f>
        <v>1</v>
      </c>
      <c r="I66" s="2">
        <f>IF(I20="N/A",0,1)</f>
        <v>1</v>
      </c>
      <c r="J66" s="2">
        <f>IF(J20="N/A",0,1)</f>
        <v>1</v>
      </c>
      <c r="K66" s="2">
        <f>IF(K20="N/A",0,1)</f>
        <v>1</v>
      </c>
      <c r="L66" s="2">
        <f>IF(L20="N/A",0,1)</f>
        <v>1</v>
      </c>
      <c r="M66" s="2">
        <f>IF(M20="N/A",0,1)</f>
        <v>1</v>
      </c>
      <c r="N66" s="2">
        <f>IF(N20="N/A",0,1)</f>
        <v>1</v>
      </c>
      <c r="O66" s="2">
        <f>IF(O20="N/A",0,1)</f>
        <v>1</v>
      </c>
      <c r="P66" s="2">
        <f>IF(P20="N/A",0,1)</f>
        <v>1</v>
      </c>
      <c r="Q66" s="2">
        <f>IF(Q20="N/A",0,1)</f>
        <v>1</v>
      </c>
      <c r="R66" s="2">
        <f>IF(R20="N/A",0,1)</f>
        <v>1</v>
      </c>
      <c r="S66" s="2">
        <f>IF(S20="N/A",0,1)</f>
        <v>1</v>
      </c>
      <c r="T66" s="2">
        <f>IF(T20="N/A",0,1)</f>
        <v>1</v>
      </c>
      <c r="U66" s="2">
        <f>IF(U20="N/A",0,1)</f>
        <v>1</v>
      </c>
      <c r="V66" s="2">
        <f>IF(V20="N/A",0,1)</f>
        <v>1</v>
      </c>
      <c r="W66" s="2">
        <f>IF(W20="N/A",0,1)</f>
        <v>1</v>
      </c>
      <c r="X66" s="2">
        <f>IF(X20="N/A",0,1)</f>
        <v>1</v>
      </c>
      <c r="Y66" s="2">
        <f>IF(Y20="N/A",0,1)</f>
        <v>1</v>
      </c>
      <c r="Z66" s="2">
        <f>IF(Z20="N/A",0,1)</f>
        <v>1</v>
      </c>
      <c r="AA66" s="2">
        <f>IF(AA20="N/A",0,1)</f>
        <v>1</v>
      </c>
      <c r="AB66" s="2">
        <f>IF(AB20="N/A",0,1)</f>
        <v>1</v>
      </c>
      <c r="AC66" s="2">
        <f>IF(AC20="N/A",0,1)</f>
        <v>1</v>
      </c>
      <c r="AD66" s="2">
        <f>IF(AD20="N/A",0,1)</f>
        <v>1</v>
      </c>
      <c r="AE66" s="2">
        <f>IF(AE20="N/A",0,1)</f>
        <v>1</v>
      </c>
      <c r="AF66" s="2">
        <f>IF(AF20="N/A",0,1)</f>
        <v>1</v>
      </c>
      <c r="AG66" s="2">
        <f>IF(AG20="N/A",0,1)</f>
        <v>1</v>
      </c>
      <c r="AH66" s="2">
        <f>IF(AH20="N/A",0,1)</f>
        <v>1</v>
      </c>
      <c r="AI66" s="2">
        <f>IF(AI20="N/A",0,1)</f>
        <v>1</v>
      </c>
      <c r="AJ66" s="2">
        <f>IF(AJ20="N/A",0,1)</f>
        <v>1</v>
      </c>
      <c r="AK66" s="2">
        <f>IF(AK20="N/A",0,1)</f>
        <v>1</v>
      </c>
      <c r="AL66" s="2">
        <f>IF(AL20="N/A",0,1)</f>
        <v>1</v>
      </c>
      <c r="AM66" s="2">
        <f>IF(AM20="N/A",0,1)</f>
        <v>1</v>
      </c>
      <c r="AN66" s="2">
        <f>IF(AN20="N/A",0,1)</f>
        <v>1</v>
      </c>
      <c r="AO66" s="2">
        <f>IF(AO20="N/A",0,1)</f>
        <v>1</v>
      </c>
      <c r="AP66" s="2">
        <f>IF(AP20="N/A",0,1)</f>
        <v>1</v>
      </c>
      <c r="AQ66" s="2">
        <f>IF(AQ20="N/A",0,1)</f>
        <v>1</v>
      </c>
      <c r="AR66" s="2">
        <f>IF(AR20="N/A",0,1)</f>
        <v>1</v>
      </c>
      <c r="AS66" s="2">
        <f>IF(AS20="N/A",0,1)</f>
        <v>1</v>
      </c>
      <c r="AT66" s="2">
        <f>IF(AT20="N/A",0,1)</f>
        <v>1</v>
      </c>
      <c r="AU66" s="2">
        <f>IF(AU20="N/A",0,1)</f>
        <v>1</v>
      </c>
      <c r="AV66" s="2">
        <f>IF(AV20="N/A",0,1)</f>
        <v>1</v>
      </c>
      <c r="AW66" s="2">
        <f>IF(AW20="N/A",0,1)</f>
        <v>1</v>
      </c>
      <c r="AX66" s="2">
        <f>IF(AX20="N/A",0,1)</f>
        <v>1</v>
      </c>
      <c r="AY66" s="2">
        <f>IF(AY20="N/A",0,1)</f>
        <v>1</v>
      </c>
      <c r="AZ66" s="2">
        <f>SUM(B66:AY66)</f>
        <v>50</v>
      </c>
    </row>
    <row r="67" spans="1:52" ht="24" customHeight="1" x14ac:dyDescent="0.25">
      <c r="A67" s="1" t="s">
        <v>15</v>
      </c>
      <c r="B67" s="2">
        <f>IF(B20="NO",1,0)</f>
        <v>0</v>
      </c>
      <c r="C67" s="2">
        <f>IF(C20="NO",1,0)</f>
        <v>0</v>
      </c>
      <c r="D67" s="2">
        <f>IF(D20="NO",1,0)</f>
        <v>0</v>
      </c>
      <c r="E67" s="2">
        <f>IF(E20="NO",1,0)</f>
        <v>0</v>
      </c>
      <c r="F67" s="2">
        <f>IF(F20="NO",1,0)</f>
        <v>0</v>
      </c>
      <c r="G67" s="2">
        <f>IF(G20="NO",1,0)</f>
        <v>0</v>
      </c>
      <c r="H67" s="2">
        <f>IF(H20="NO",1,0)</f>
        <v>0</v>
      </c>
      <c r="I67" s="2">
        <f>IF(I20="NO",1,0)</f>
        <v>0</v>
      </c>
      <c r="J67" s="2">
        <f>IF(J20="NO",1,0)</f>
        <v>0</v>
      </c>
      <c r="K67" s="2">
        <f>IF(K20="NO",1,0)</f>
        <v>0</v>
      </c>
      <c r="L67" s="2">
        <f>IF(L20="NO",1,0)</f>
        <v>0</v>
      </c>
      <c r="M67" s="2">
        <f>IF(M20="NO",1,0)</f>
        <v>0</v>
      </c>
      <c r="N67" s="2">
        <f>IF(N20="NO",1,0)</f>
        <v>0</v>
      </c>
      <c r="O67" s="2">
        <f>IF(O20="NO",1,0)</f>
        <v>0</v>
      </c>
      <c r="P67" s="2">
        <f>IF(P20="NO",1,0)</f>
        <v>0</v>
      </c>
      <c r="Q67" s="2">
        <f>IF(Q20="NO",1,0)</f>
        <v>0</v>
      </c>
      <c r="R67" s="2">
        <f>IF(R20="NO",1,0)</f>
        <v>0</v>
      </c>
      <c r="S67" s="2">
        <f>IF(S20="NO",1,0)</f>
        <v>0</v>
      </c>
      <c r="T67" s="2">
        <f>IF(T20="NO",1,0)</f>
        <v>0</v>
      </c>
      <c r="U67" s="2">
        <f>IF(U20="NO",1,0)</f>
        <v>0</v>
      </c>
      <c r="V67" s="2">
        <f>IF(V20="NO",1,0)</f>
        <v>0</v>
      </c>
      <c r="W67" s="2">
        <f>IF(W20="NO",1,0)</f>
        <v>0</v>
      </c>
      <c r="X67" s="2">
        <f>IF(X20="NO",1,0)</f>
        <v>0</v>
      </c>
      <c r="Y67" s="2">
        <f>IF(Y20="NO",1,0)</f>
        <v>0</v>
      </c>
      <c r="Z67" s="2">
        <f>IF(Z20="NO",1,0)</f>
        <v>0</v>
      </c>
      <c r="AA67" s="2">
        <f>IF(AA20="NO",1,0)</f>
        <v>0</v>
      </c>
      <c r="AB67" s="2">
        <f>IF(AB20="NO",1,0)</f>
        <v>0</v>
      </c>
      <c r="AC67" s="2">
        <f>IF(AC20="NO",1,0)</f>
        <v>0</v>
      </c>
      <c r="AD67" s="2">
        <f>IF(AD20="NO",1,0)</f>
        <v>0</v>
      </c>
      <c r="AE67" s="2">
        <f>IF(AE20="NO",1,0)</f>
        <v>0</v>
      </c>
      <c r="AF67" s="2">
        <f>IF(AF20="NO",1,0)</f>
        <v>0</v>
      </c>
      <c r="AG67" s="2">
        <f>IF(AG20="NO",1,0)</f>
        <v>0</v>
      </c>
      <c r="AH67" s="2">
        <f>IF(AH20="NO",1,0)</f>
        <v>0</v>
      </c>
      <c r="AI67" s="2">
        <f>IF(AI20="NO",1,0)</f>
        <v>0</v>
      </c>
      <c r="AJ67" s="2">
        <f>IF(AJ20="NO",1,0)</f>
        <v>0</v>
      </c>
      <c r="AK67" s="2">
        <f>IF(AK20="NO",1,0)</f>
        <v>0</v>
      </c>
      <c r="AL67" s="2">
        <f>IF(AL20="NO",1,0)</f>
        <v>0</v>
      </c>
      <c r="AM67" s="2">
        <f>IF(AM20="NO",1,0)</f>
        <v>0</v>
      </c>
      <c r="AN67" s="2">
        <f>IF(AN20="NO",1,0)</f>
        <v>0</v>
      </c>
      <c r="AO67" s="2">
        <f>IF(AO20="NO",1,0)</f>
        <v>0</v>
      </c>
      <c r="AP67" s="2">
        <f>IF(AP20="NO",1,0)</f>
        <v>0</v>
      </c>
      <c r="AQ67" s="2">
        <f>IF(AQ20="NO",1,0)</f>
        <v>0</v>
      </c>
      <c r="AR67" s="2">
        <f>IF(AR20="NO",1,0)</f>
        <v>0</v>
      </c>
      <c r="AS67" s="2">
        <f>IF(AS20="NO",1,0)</f>
        <v>0</v>
      </c>
      <c r="AT67" s="2">
        <f>IF(AT20="NO",1,0)</f>
        <v>0</v>
      </c>
      <c r="AU67" s="2">
        <f>IF(AU20="NO",1,0)</f>
        <v>0</v>
      </c>
      <c r="AV67" s="2">
        <f>IF(AV20="NO",1,0)</f>
        <v>0</v>
      </c>
      <c r="AW67" s="2">
        <f>IF(AW20="NO",1,0)</f>
        <v>0</v>
      </c>
      <c r="AX67" s="2">
        <f>IF(AX20="NO",1,0)</f>
        <v>0</v>
      </c>
      <c r="AY67" s="2">
        <f>IF(AY20="NO",1,0)</f>
        <v>0</v>
      </c>
      <c r="AZ67" s="2">
        <f>SUM(B67:AY67)</f>
        <v>0</v>
      </c>
    </row>
    <row r="68" spans="1:52" ht="24" customHeight="1" x14ac:dyDescent="0.25">
      <c r="A68" s="21" t="str">
        <f>A22</f>
        <v>Termination and Appeals Documentation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</row>
    <row r="69" spans="1:52" ht="24" customHeight="1" x14ac:dyDescent="0.25">
      <c r="A69" s="1" t="s">
        <v>13</v>
      </c>
      <c r="B69" s="2">
        <f>IF(B22="",0,1)</f>
        <v>0</v>
      </c>
      <c r="C69" s="2">
        <f>IF(C22="",0,1)</f>
        <v>0</v>
      </c>
      <c r="D69" s="2">
        <f>IF(D22="",0,1)</f>
        <v>0</v>
      </c>
      <c r="E69" s="2">
        <f>IF(E22="",0,1)</f>
        <v>0</v>
      </c>
      <c r="F69" s="2">
        <f>IF(F22="",0,1)</f>
        <v>0</v>
      </c>
      <c r="G69" s="2">
        <f>IF(G22="",0,1)</f>
        <v>0</v>
      </c>
      <c r="H69" s="2">
        <f>IF(H22="",0,1)</f>
        <v>0</v>
      </c>
      <c r="I69" s="2">
        <f>IF(I22="",0,1)</f>
        <v>0</v>
      </c>
      <c r="J69" s="2">
        <f>IF(J22="",0,1)</f>
        <v>0</v>
      </c>
      <c r="K69" s="2">
        <f>IF(K22="",0,1)</f>
        <v>0</v>
      </c>
      <c r="L69" s="2">
        <f>IF(L22="",0,1)</f>
        <v>0</v>
      </c>
      <c r="M69" s="2">
        <f>IF(M22="",0,1)</f>
        <v>0</v>
      </c>
      <c r="N69" s="2">
        <f>IF(N22="",0,1)</f>
        <v>0</v>
      </c>
      <c r="O69" s="2">
        <f>IF(O22="",0,1)</f>
        <v>0</v>
      </c>
      <c r="P69" s="2">
        <f>IF(P22="",0,1)</f>
        <v>0</v>
      </c>
      <c r="Q69" s="2">
        <f>IF(Q22="",0,1)</f>
        <v>0</v>
      </c>
      <c r="R69" s="2">
        <f>IF(R22="",0,1)</f>
        <v>0</v>
      </c>
      <c r="S69" s="2">
        <f>IF(S22="",0,1)</f>
        <v>0</v>
      </c>
      <c r="T69" s="2">
        <f>IF(T22="",0,1)</f>
        <v>0</v>
      </c>
      <c r="U69" s="2">
        <f>IF(U22="",0,1)</f>
        <v>0</v>
      </c>
      <c r="V69" s="2">
        <f>IF(V22="",0,1)</f>
        <v>0</v>
      </c>
      <c r="W69" s="2">
        <f>IF(W22="",0,1)</f>
        <v>0</v>
      </c>
      <c r="X69" s="2">
        <f>IF(X22="",0,1)</f>
        <v>0</v>
      </c>
      <c r="Y69" s="2">
        <f>IF(Y22="",0,1)</f>
        <v>0</v>
      </c>
      <c r="Z69" s="2">
        <f>IF(Z22="",0,1)</f>
        <v>0</v>
      </c>
      <c r="AA69" s="2">
        <f>IF(AA22="",0,1)</f>
        <v>0</v>
      </c>
      <c r="AB69" s="2">
        <f>IF(AB22="",0,1)</f>
        <v>0</v>
      </c>
      <c r="AC69" s="2">
        <f>IF(AC22="",0,1)</f>
        <v>0</v>
      </c>
      <c r="AD69" s="2">
        <f>IF(AD22="",0,1)</f>
        <v>0</v>
      </c>
      <c r="AE69" s="2">
        <f>IF(AE22="",0,1)</f>
        <v>0</v>
      </c>
      <c r="AF69" s="2">
        <f>IF(AF22="",0,1)</f>
        <v>0</v>
      </c>
      <c r="AG69" s="2">
        <f>IF(AG22="",0,1)</f>
        <v>0</v>
      </c>
      <c r="AH69" s="2">
        <f>IF(AH22="",0,1)</f>
        <v>0</v>
      </c>
      <c r="AI69" s="2">
        <f>IF(AI22="",0,1)</f>
        <v>0</v>
      </c>
      <c r="AJ69" s="2">
        <f>IF(AJ22="",0,1)</f>
        <v>0</v>
      </c>
      <c r="AK69" s="2">
        <f>IF(AK22="",0,1)</f>
        <v>0</v>
      </c>
      <c r="AL69" s="2">
        <f>IF(AL22="",0,1)</f>
        <v>0</v>
      </c>
      <c r="AM69" s="2">
        <f>IF(AM22="",0,1)</f>
        <v>0</v>
      </c>
      <c r="AN69" s="2">
        <f>IF(AN22="",0,1)</f>
        <v>0</v>
      </c>
      <c r="AO69" s="2">
        <f>IF(AO22="",0,1)</f>
        <v>0</v>
      </c>
      <c r="AP69" s="2">
        <f>IF(AP22="",0,1)</f>
        <v>0</v>
      </c>
      <c r="AQ69" s="2">
        <f>IF(AQ22="",0,1)</f>
        <v>0</v>
      </c>
      <c r="AR69" s="2">
        <f>IF(AR22="",0,1)</f>
        <v>0</v>
      </c>
      <c r="AS69" s="2">
        <f>IF(AS22="",0,1)</f>
        <v>0</v>
      </c>
      <c r="AT69" s="2">
        <f>IF(AT22="",0,1)</f>
        <v>0</v>
      </c>
      <c r="AU69" s="2">
        <f>IF(AU22="",0,1)</f>
        <v>0</v>
      </c>
      <c r="AV69" s="2">
        <f>IF(AV22="",0,1)</f>
        <v>0</v>
      </c>
      <c r="AW69" s="2">
        <f>IF(AW22="",0,1)</f>
        <v>0</v>
      </c>
      <c r="AX69" s="2">
        <f>IF(AX22="",0,1)</f>
        <v>0</v>
      </c>
      <c r="AY69" s="2">
        <f>IF(AY22="",0,1)</f>
        <v>0</v>
      </c>
      <c r="AZ69" s="2">
        <f>SUM(B69:AY69)</f>
        <v>0</v>
      </c>
    </row>
    <row r="70" spans="1:52" ht="24" customHeight="1" x14ac:dyDescent="0.25">
      <c r="A70" s="1" t="s">
        <v>14</v>
      </c>
      <c r="B70" s="2">
        <f>IF(B22="N/A",0,1)</f>
        <v>1</v>
      </c>
      <c r="C70" s="2">
        <f>IF(C22="N/A",0,1)</f>
        <v>1</v>
      </c>
      <c r="D70" s="2">
        <f>IF(D22="N/A",0,1)</f>
        <v>1</v>
      </c>
      <c r="E70" s="2">
        <f>IF(E22="N/A",0,1)</f>
        <v>1</v>
      </c>
      <c r="F70" s="2">
        <f>IF(F22="N/A",0,1)</f>
        <v>1</v>
      </c>
      <c r="G70" s="2">
        <f>IF(G22="N/A",0,1)</f>
        <v>1</v>
      </c>
      <c r="H70" s="2">
        <f>IF(H22="N/A",0,1)</f>
        <v>1</v>
      </c>
      <c r="I70" s="2">
        <f>IF(I22="N/A",0,1)</f>
        <v>1</v>
      </c>
      <c r="J70" s="2">
        <f>IF(J22="N/A",0,1)</f>
        <v>1</v>
      </c>
      <c r="K70" s="2">
        <f>IF(K22="N/A",0,1)</f>
        <v>1</v>
      </c>
      <c r="L70" s="2">
        <f>IF(L22="N/A",0,1)</f>
        <v>1</v>
      </c>
      <c r="M70" s="2">
        <f>IF(M22="N/A",0,1)</f>
        <v>1</v>
      </c>
      <c r="N70" s="2">
        <f>IF(N22="N/A",0,1)</f>
        <v>1</v>
      </c>
      <c r="O70" s="2">
        <f>IF(O22="N/A",0,1)</f>
        <v>1</v>
      </c>
      <c r="P70" s="2">
        <f>IF(P22="N/A",0,1)</f>
        <v>1</v>
      </c>
      <c r="Q70" s="2">
        <f>IF(Q22="N/A",0,1)</f>
        <v>1</v>
      </c>
      <c r="R70" s="2">
        <f>IF(R22="N/A",0,1)</f>
        <v>1</v>
      </c>
      <c r="S70" s="2">
        <f>IF(S22="N/A",0,1)</f>
        <v>1</v>
      </c>
      <c r="T70" s="2">
        <f>IF(T22="N/A",0,1)</f>
        <v>1</v>
      </c>
      <c r="U70" s="2">
        <f>IF(U22="N/A",0,1)</f>
        <v>1</v>
      </c>
      <c r="V70" s="2">
        <f>IF(V22="N/A",0,1)</f>
        <v>1</v>
      </c>
      <c r="W70" s="2">
        <f>IF(W22="N/A",0,1)</f>
        <v>1</v>
      </c>
      <c r="X70" s="2">
        <f>IF(X22="N/A",0,1)</f>
        <v>1</v>
      </c>
      <c r="Y70" s="2">
        <f>IF(Y22="N/A",0,1)</f>
        <v>1</v>
      </c>
      <c r="Z70" s="2">
        <f>IF(Z22="N/A",0,1)</f>
        <v>1</v>
      </c>
      <c r="AA70" s="2">
        <f>IF(AA22="N/A",0,1)</f>
        <v>1</v>
      </c>
      <c r="AB70" s="2">
        <f>IF(AB22="N/A",0,1)</f>
        <v>1</v>
      </c>
      <c r="AC70" s="2">
        <f>IF(AC22="N/A",0,1)</f>
        <v>1</v>
      </c>
      <c r="AD70" s="2">
        <f>IF(AD22="N/A",0,1)</f>
        <v>1</v>
      </c>
      <c r="AE70" s="2">
        <f>IF(AE22="N/A",0,1)</f>
        <v>1</v>
      </c>
      <c r="AF70" s="2">
        <f>IF(AF22="N/A",0,1)</f>
        <v>1</v>
      </c>
      <c r="AG70" s="2">
        <f>IF(AG22="N/A",0,1)</f>
        <v>1</v>
      </c>
      <c r="AH70" s="2">
        <f>IF(AH22="N/A",0,1)</f>
        <v>1</v>
      </c>
      <c r="AI70" s="2">
        <f>IF(AI22="N/A",0,1)</f>
        <v>1</v>
      </c>
      <c r="AJ70" s="2">
        <f>IF(AJ22="N/A",0,1)</f>
        <v>1</v>
      </c>
      <c r="AK70" s="2">
        <f>IF(AK22="N/A",0,1)</f>
        <v>1</v>
      </c>
      <c r="AL70" s="2">
        <f>IF(AL22="N/A",0,1)</f>
        <v>1</v>
      </c>
      <c r="AM70" s="2">
        <f>IF(AM22="N/A",0,1)</f>
        <v>1</v>
      </c>
      <c r="AN70" s="2">
        <f>IF(AN22="N/A",0,1)</f>
        <v>1</v>
      </c>
      <c r="AO70" s="2">
        <f>IF(AO22="N/A",0,1)</f>
        <v>1</v>
      </c>
      <c r="AP70" s="2">
        <f>IF(AP22="N/A",0,1)</f>
        <v>1</v>
      </c>
      <c r="AQ70" s="2">
        <f>IF(AQ22="N/A",0,1)</f>
        <v>1</v>
      </c>
      <c r="AR70" s="2">
        <f>IF(AR22="N/A",0,1)</f>
        <v>1</v>
      </c>
      <c r="AS70" s="2">
        <f>IF(AS22="N/A",0,1)</f>
        <v>1</v>
      </c>
      <c r="AT70" s="2">
        <f>IF(AT22="N/A",0,1)</f>
        <v>1</v>
      </c>
      <c r="AU70" s="2">
        <f>IF(AU22="N/A",0,1)</f>
        <v>1</v>
      </c>
      <c r="AV70" s="2">
        <f>IF(AV22="N/A",0,1)</f>
        <v>1</v>
      </c>
      <c r="AW70" s="2">
        <f>IF(AW22="N/A",0,1)</f>
        <v>1</v>
      </c>
      <c r="AX70" s="2">
        <f>IF(AX22="N/A",0,1)</f>
        <v>1</v>
      </c>
      <c r="AY70" s="2">
        <f>IF(AY22="N/A",0,1)</f>
        <v>1</v>
      </c>
      <c r="AZ70" s="2">
        <f>SUM(B70:AY70)</f>
        <v>50</v>
      </c>
    </row>
    <row r="71" spans="1:52" ht="24" customHeight="1" x14ac:dyDescent="0.25">
      <c r="A71" s="1" t="s">
        <v>15</v>
      </c>
      <c r="B71" s="2">
        <f>IF(B22="NO",1,0)</f>
        <v>0</v>
      </c>
      <c r="C71" s="2">
        <f>IF(C22="NO",1,0)</f>
        <v>0</v>
      </c>
      <c r="D71" s="2">
        <f>IF(D22="NO",1,0)</f>
        <v>0</v>
      </c>
      <c r="E71" s="2">
        <f>IF(E22="NO",1,0)</f>
        <v>0</v>
      </c>
      <c r="F71" s="2">
        <f>IF(F22="NO",1,0)</f>
        <v>0</v>
      </c>
      <c r="G71" s="2">
        <f>IF(G22="NO",1,0)</f>
        <v>0</v>
      </c>
      <c r="H71" s="2">
        <f>IF(H22="NO",1,0)</f>
        <v>0</v>
      </c>
      <c r="I71" s="2">
        <f>IF(I22="NO",1,0)</f>
        <v>0</v>
      </c>
      <c r="J71" s="2">
        <f>IF(J22="NO",1,0)</f>
        <v>0</v>
      </c>
      <c r="K71" s="2">
        <f>IF(K22="NO",1,0)</f>
        <v>0</v>
      </c>
      <c r="L71" s="2">
        <f>IF(L22="NO",1,0)</f>
        <v>0</v>
      </c>
      <c r="M71" s="2">
        <f>IF(M22="NO",1,0)</f>
        <v>0</v>
      </c>
      <c r="N71" s="2">
        <f>IF(N22="NO",1,0)</f>
        <v>0</v>
      </c>
      <c r="O71" s="2">
        <f>IF(O22="NO",1,0)</f>
        <v>0</v>
      </c>
      <c r="P71" s="2">
        <f>IF(P22="NO",1,0)</f>
        <v>0</v>
      </c>
      <c r="Q71" s="2">
        <f>IF(Q22="NO",1,0)</f>
        <v>0</v>
      </c>
      <c r="R71" s="2">
        <f>IF(R22="NO",1,0)</f>
        <v>0</v>
      </c>
      <c r="S71" s="2">
        <f>IF(S22="NO",1,0)</f>
        <v>0</v>
      </c>
      <c r="T71" s="2">
        <f>IF(T22="NO",1,0)</f>
        <v>0</v>
      </c>
      <c r="U71" s="2">
        <f>IF(U22="NO",1,0)</f>
        <v>0</v>
      </c>
      <c r="V71" s="2">
        <f>IF(V22="NO",1,0)</f>
        <v>0</v>
      </c>
      <c r="W71" s="2">
        <f>IF(W22="NO",1,0)</f>
        <v>0</v>
      </c>
      <c r="X71" s="2">
        <f>IF(X22="NO",1,0)</f>
        <v>0</v>
      </c>
      <c r="Y71" s="2">
        <f>IF(Y22="NO",1,0)</f>
        <v>0</v>
      </c>
      <c r="Z71" s="2">
        <f>IF(Z22="NO",1,0)</f>
        <v>0</v>
      </c>
      <c r="AA71" s="2">
        <f>IF(AA22="NO",1,0)</f>
        <v>0</v>
      </c>
      <c r="AB71" s="2">
        <f>IF(AB22="NO",1,0)</f>
        <v>0</v>
      </c>
      <c r="AC71" s="2">
        <f>IF(AC22="NO",1,0)</f>
        <v>0</v>
      </c>
      <c r="AD71" s="2">
        <f>IF(AD22="NO",1,0)</f>
        <v>0</v>
      </c>
      <c r="AE71" s="2">
        <f>IF(AE22="NO",1,0)</f>
        <v>0</v>
      </c>
      <c r="AF71" s="2">
        <f>IF(AF22="NO",1,0)</f>
        <v>0</v>
      </c>
      <c r="AG71" s="2">
        <f>IF(AG22="NO",1,0)</f>
        <v>0</v>
      </c>
      <c r="AH71" s="2">
        <f>IF(AH22="NO",1,0)</f>
        <v>0</v>
      </c>
      <c r="AI71" s="2">
        <f>IF(AI22="NO",1,0)</f>
        <v>0</v>
      </c>
      <c r="AJ71" s="2">
        <f>IF(AJ22="NO",1,0)</f>
        <v>0</v>
      </c>
      <c r="AK71" s="2">
        <f>IF(AK22="NO",1,0)</f>
        <v>0</v>
      </c>
      <c r="AL71" s="2">
        <f>IF(AL22="NO",1,0)</f>
        <v>0</v>
      </c>
      <c r="AM71" s="2">
        <f>IF(AM22="NO",1,0)</f>
        <v>0</v>
      </c>
      <c r="AN71" s="2">
        <f>IF(AN22="NO",1,0)</f>
        <v>0</v>
      </c>
      <c r="AO71" s="2">
        <f>IF(AO22="NO",1,0)</f>
        <v>0</v>
      </c>
      <c r="AP71" s="2">
        <f>IF(AP22="NO",1,0)</f>
        <v>0</v>
      </c>
      <c r="AQ71" s="2">
        <f>IF(AQ22="NO",1,0)</f>
        <v>0</v>
      </c>
      <c r="AR71" s="2">
        <f>IF(AR22="NO",1,0)</f>
        <v>0</v>
      </c>
      <c r="AS71" s="2">
        <f>IF(AS22="NO",1,0)</f>
        <v>0</v>
      </c>
      <c r="AT71" s="2">
        <f>IF(AT22="NO",1,0)</f>
        <v>0</v>
      </c>
      <c r="AU71" s="2">
        <f>IF(AU22="NO",1,0)</f>
        <v>0</v>
      </c>
      <c r="AV71" s="2">
        <f>IF(AV22="NO",1,0)</f>
        <v>0</v>
      </c>
      <c r="AW71" s="2">
        <f>IF(AW22="NO",1,0)</f>
        <v>0</v>
      </c>
      <c r="AX71" s="2">
        <f>IF(AX22="NO",1,0)</f>
        <v>0</v>
      </c>
      <c r="AY71" s="2">
        <f>IF(AY22="NO",1,0)</f>
        <v>0</v>
      </c>
      <c r="AZ71" s="2">
        <f>SUM(B71:AY71)</f>
        <v>0</v>
      </c>
    </row>
    <row r="72" spans="1:52" ht="24" customHeight="1" x14ac:dyDescent="0.25">
      <c r="A72" s="21" t="str">
        <f>A24</f>
        <v>Individualized Housing Stability Plans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</row>
    <row r="73" spans="1:52" ht="24" customHeight="1" x14ac:dyDescent="0.25">
      <c r="A73" s="1" t="s">
        <v>13</v>
      </c>
      <c r="B73" s="2">
        <f>IF(B24="",0,1)</f>
        <v>0</v>
      </c>
      <c r="C73" s="2">
        <f>IF(C24="",0,1)</f>
        <v>0</v>
      </c>
      <c r="D73" s="2">
        <f>IF(D24="",0,1)</f>
        <v>0</v>
      </c>
      <c r="E73" s="2">
        <f>IF(E24="",0,1)</f>
        <v>0</v>
      </c>
      <c r="F73" s="2">
        <f>IF(F24="",0,1)</f>
        <v>0</v>
      </c>
      <c r="G73" s="2">
        <f>IF(G24="",0,1)</f>
        <v>0</v>
      </c>
      <c r="H73" s="2">
        <f>IF(H24="",0,1)</f>
        <v>0</v>
      </c>
      <c r="I73" s="2">
        <f>IF(I24="",0,1)</f>
        <v>0</v>
      </c>
      <c r="J73" s="2">
        <f>IF(J24="",0,1)</f>
        <v>0</v>
      </c>
      <c r="K73" s="2">
        <f>IF(K24="",0,1)</f>
        <v>0</v>
      </c>
      <c r="L73" s="2">
        <f>IF(L24="",0,1)</f>
        <v>0</v>
      </c>
      <c r="M73" s="2">
        <f>IF(M24="",0,1)</f>
        <v>0</v>
      </c>
      <c r="N73" s="2">
        <f>IF(N24="",0,1)</f>
        <v>0</v>
      </c>
      <c r="O73" s="2">
        <f>IF(O24="",0,1)</f>
        <v>0</v>
      </c>
      <c r="P73" s="2">
        <f>IF(P24="",0,1)</f>
        <v>0</v>
      </c>
      <c r="Q73" s="2">
        <f>IF(Q24="",0,1)</f>
        <v>0</v>
      </c>
      <c r="R73" s="2">
        <f>IF(R24="",0,1)</f>
        <v>0</v>
      </c>
      <c r="S73" s="2">
        <f>IF(S24="",0,1)</f>
        <v>0</v>
      </c>
      <c r="T73" s="2">
        <f>IF(T24="",0,1)</f>
        <v>0</v>
      </c>
      <c r="U73" s="2">
        <f>IF(U24="",0,1)</f>
        <v>0</v>
      </c>
      <c r="V73" s="2">
        <f>IF(V24="",0,1)</f>
        <v>0</v>
      </c>
      <c r="W73" s="2">
        <f>IF(W24="",0,1)</f>
        <v>0</v>
      </c>
      <c r="X73" s="2">
        <f>IF(X24="",0,1)</f>
        <v>0</v>
      </c>
      <c r="Y73" s="2">
        <f>IF(Y24="",0,1)</f>
        <v>0</v>
      </c>
      <c r="Z73" s="2">
        <f>IF(Z24="",0,1)</f>
        <v>0</v>
      </c>
      <c r="AA73" s="2">
        <f>IF(AA24="",0,1)</f>
        <v>0</v>
      </c>
      <c r="AB73" s="2">
        <f>IF(AB24="",0,1)</f>
        <v>0</v>
      </c>
      <c r="AC73" s="2">
        <f>IF(AC24="",0,1)</f>
        <v>0</v>
      </c>
      <c r="AD73" s="2">
        <f>IF(AD24="",0,1)</f>
        <v>0</v>
      </c>
      <c r="AE73" s="2">
        <f>IF(AE24="",0,1)</f>
        <v>0</v>
      </c>
      <c r="AF73" s="2">
        <f>IF(AF24="",0,1)</f>
        <v>0</v>
      </c>
      <c r="AG73" s="2">
        <f>IF(AG24="",0,1)</f>
        <v>0</v>
      </c>
      <c r="AH73" s="2">
        <f>IF(AH24="",0,1)</f>
        <v>0</v>
      </c>
      <c r="AI73" s="2">
        <f>IF(AI24="",0,1)</f>
        <v>0</v>
      </c>
      <c r="AJ73" s="2">
        <f>IF(AJ24="",0,1)</f>
        <v>0</v>
      </c>
      <c r="AK73" s="2">
        <f>IF(AK24="",0,1)</f>
        <v>0</v>
      </c>
      <c r="AL73" s="2">
        <f>IF(AL24="",0,1)</f>
        <v>0</v>
      </c>
      <c r="AM73" s="2">
        <f>IF(AM24="",0,1)</f>
        <v>0</v>
      </c>
      <c r="AN73" s="2">
        <f>IF(AN24="",0,1)</f>
        <v>0</v>
      </c>
      <c r="AO73" s="2">
        <f>IF(AO24="",0,1)</f>
        <v>0</v>
      </c>
      <c r="AP73" s="2">
        <f>IF(AP24="",0,1)</f>
        <v>0</v>
      </c>
      <c r="AQ73" s="2">
        <f>IF(AQ24="",0,1)</f>
        <v>0</v>
      </c>
      <c r="AR73" s="2">
        <f>IF(AR24="",0,1)</f>
        <v>0</v>
      </c>
      <c r="AS73" s="2">
        <f>IF(AS24="",0,1)</f>
        <v>0</v>
      </c>
      <c r="AT73" s="2">
        <f>IF(AT24="",0,1)</f>
        <v>0</v>
      </c>
      <c r="AU73" s="2">
        <f>IF(AU24="",0,1)</f>
        <v>0</v>
      </c>
      <c r="AV73" s="2">
        <f>IF(AV24="",0,1)</f>
        <v>0</v>
      </c>
      <c r="AW73" s="2">
        <f>IF(AW24="",0,1)</f>
        <v>0</v>
      </c>
      <c r="AX73" s="2">
        <f>IF(AX24="",0,1)</f>
        <v>0</v>
      </c>
      <c r="AY73" s="2">
        <f>IF(AY24="",0,1)</f>
        <v>0</v>
      </c>
      <c r="AZ73" s="2">
        <f>SUM(B73:AY73)</f>
        <v>0</v>
      </c>
    </row>
    <row r="74" spans="1:52" ht="24" customHeight="1" x14ac:dyDescent="0.25">
      <c r="A74" s="1" t="s">
        <v>14</v>
      </c>
      <c r="B74" s="2">
        <f>IF(B24="N/A",0,1)</f>
        <v>1</v>
      </c>
      <c r="C74" s="2">
        <f>IF(C24="N/A",0,1)</f>
        <v>1</v>
      </c>
      <c r="D74" s="2">
        <f>IF(D24="N/A",0,1)</f>
        <v>1</v>
      </c>
      <c r="E74" s="2">
        <f>IF(E24="N/A",0,1)</f>
        <v>1</v>
      </c>
      <c r="F74" s="2">
        <f>IF(F24="N/A",0,1)</f>
        <v>1</v>
      </c>
      <c r="G74" s="2">
        <f>IF(G24="N/A",0,1)</f>
        <v>1</v>
      </c>
      <c r="H74" s="2">
        <f>IF(H24="N/A",0,1)</f>
        <v>1</v>
      </c>
      <c r="I74" s="2">
        <f>IF(I24="N/A",0,1)</f>
        <v>1</v>
      </c>
      <c r="J74" s="2">
        <f>IF(J24="N/A",0,1)</f>
        <v>1</v>
      </c>
      <c r="K74" s="2">
        <f>IF(K24="N/A",0,1)</f>
        <v>1</v>
      </c>
      <c r="L74" s="2">
        <f>IF(L24="N/A",0,1)</f>
        <v>1</v>
      </c>
      <c r="M74" s="2">
        <f>IF(M24="N/A",0,1)</f>
        <v>1</v>
      </c>
      <c r="N74" s="2">
        <f>IF(N24="N/A",0,1)</f>
        <v>1</v>
      </c>
      <c r="O74" s="2">
        <f>IF(O24="N/A",0,1)</f>
        <v>1</v>
      </c>
      <c r="P74" s="2">
        <f>IF(P24="N/A",0,1)</f>
        <v>1</v>
      </c>
      <c r="Q74" s="2">
        <f>IF(Q24="N/A",0,1)</f>
        <v>1</v>
      </c>
      <c r="R74" s="2">
        <f>IF(R24="N/A",0,1)</f>
        <v>1</v>
      </c>
      <c r="S74" s="2">
        <f>IF(S24="N/A",0,1)</f>
        <v>1</v>
      </c>
      <c r="T74" s="2">
        <f>IF(T24="N/A",0,1)</f>
        <v>1</v>
      </c>
      <c r="U74" s="2">
        <f>IF(U24="N/A",0,1)</f>
        <v>1</v>
      </c>
      <c r="V74" s="2">
        <f>IF(V24="N/A",0,1)</f>
        <v>1</v>
      </c>
      <c r="W74" s="2">
        <f>IF(W24="N/A",0,1)</f>
        <v>1</v>
      </c>
      <c r="X74" s="2">
        <f>IF(X24="N/A",0,1)</f>
        <v>1</v>
      </c>
      <c r="Y74" s="2">
        <f>IF(Y24="N/A",0,1)</f>
        <v>1</v>
      </c>
      <c r="Z74" s="2">
        <f>IF(Z24="N/A",0,1)</f>
        <v>1</v>
      </c>
      <c r="AA74" s="2">
        <f>IF(AA24="N/A",0,1)</f>
        <v>1</v>
      </c>
      <c r="AB74" s="2">
        <f>IF(AB24="N/A",0,1)</f>
        <v>1</v>
      </c>
      <c r="AC74" s="2">
        <f>IF(AC24="N/A",0,1)</f>
        <v>1</v>
      </c>
      <c r="AD74" s="2">
        <f>IF(AD24="N/A",0,1)</f>
        <v>1</v>
      </c>
      <c r="AE74" s="2">
        <f>IF(AE24="N/A",0,1)</f>
        <v>1</v>
      </c>
      <c r="AF74" s="2">
        <f>IF(AF24="N/A",0,1)</f>
        <v>1</v>
      </c>
      <c r="AG74" s="2">
        <f>IF(AG24="N/A",0,1)</f>
        <v>1</v>
      </c>
      <c r="AH74" s="2">
        <f>IF(AH24="N/A",0,1)</f>
        <v>1</v>
      </c>
      <c r="AI74" s="2">
        <f>IF(AI24="N/A",0,1)</f>
        <v>1</v>
      </c>
      <c r="AJ74" s="2">
        <f>IF(AJ24="N/A",0,1)</f>
        <v>1</v>
      </c>
      <c r="AK74" s="2">
        <f>IF(AK24="N/A",0,1)</f>
        <v>1</v>
      </c>
      <c r="AL74" s="2">
        <f>IF(AL24="N/A",0,1)</f>
        <v>1</v>
      </c>
      <c r="AM74" s="2">
        <f>IF(AM24="N/A",0,1)</f>
        <v>1</v>
      </c>
      <c r="AN74" s="2">
        <f>IF(AN24="N/A",0,1)</f>
        <v>1</v>
      </c>
      <c r="AO74" s="2">
        <f>IF(AO24="N/A",0,1)</f>
        <v>1</v>
      </c>
      <c r="AP74" s="2">
        <f>IF(AP24="N/A",0,1)</f>
        <v>1</v>
      </c>
      <c r="AQ74" s="2">
        <f>IF(AQ24="N/A",0,1)</f>
        <v>1</v>
      </c>
      <c r="AR74" s="2">
        <f>IF(AR24="N/A",0,1)</f>
        <v>1</v>
      </c>
      <c r="AS74" s="2">
        <f>IF(AS24="N/A",0,1)</f>
        <v>1</v>
      </c>
      <c r="AT74" s="2">
        <f>IF(AT24="N/A",0,1)</f>
        <v>1</v>
      </c>
      <c r="AU74" s="2">
        <f>IF(AU24="N/A",0,1)</f>
        <v>1</v>
      </c>
      <c r="AV74" s="2">
        <f>IF(AV24="N/A",0,1)</f>
        <v>1</v>
      </c>
      <c r="AW74" s="2">
        <f>IF(AW24="N/A",0,1)</f>
        <v>1</v>
      </c>
      <c r="AX74" s="2">
        <f>IF(AX24="N/A",0,1)</f>
        <v>1</v>
      </c>
      <c r="AY74" s="2">
        <f>IF(AY24="N/A",0,1)</f>
        <v>1</v>
      </c>
      <c r="AZ74" s="2">
        <f>SUM(B74:AY74)</f>
        <v>50</v>
      </c>
    </row>
    <row r="75" spans="1:52" ht="24" customHeight="1" x14ac:dyDescent="0.25">
      <c r="A75" s="1" t="s">
        <v>15</v>
      </c>
      <c r="B75" s="2">
        <f>IF(B24="NO",1,0)</f>
        <v>0</v>
      </c>
      <c r="C75" s="2">
        <f>IF(C24="NO",1,0)</f>
        <v>0</v>
      </c>
      <c r="D75" s="2">
        <f>IF(D24="NO",1,0)</f>
        <v>0</v>
      </c>
      <c r="E75" s="2">
        <f>IF(E24="NO",1,0)</f>
        <v>0</v>
      </c>
      <c r="F75" s="2">
        <f>IF(F24="NO",1,0)</f>
        <v>0</v>
      </c>
      <c r="G75" s="2">
        <f>IF(G24="NO",1,0)</f>
        <v>0</v>
      </c>
      <c r="H75" s="2">
        <f>IF(H24="NO",1,0)</f>
        <v>0</v>
      </c>
      <c r="I75" s="2">
        <f>IF(I24="NO",1,0)</f>
        <v>0</v>
      </c>
      <c r="J75" s="2">
        <f>IF(J24="NO",1,0)</f>
        <v>0</v>
      </c>
      <c r="K75" s="2">
        <f>IF(K24="NO",1,0)</f>
        <v>0</v>
      </c>
      <c r="L75" s="2">
        <f>IF(L24="NO",1,0)</f>
        <v>0</v>
      </c>
      <c r="M75" s="2">
        <f>IF(M24="NO",1,0)</f>
        <v>0</v>
      </c>
      <c r="N75" s="2">
        <f>IF(N24="NO",1,0)</f>
        <v>0</v>
      </c>
      <c r="O75" s="2">
        <f>IF(O24="NO",1,0)</f>
        <v>0</v>
      </c>
      <c r="P75" s="2">
        <f>IF(P24="NO",1,0)</f>
        <v>0</v>
      </c>
      <c r="Q75" s="2">
        <f>IF(Q24="NO",1,0)</f>
        <v>0</v>
      </c>
      <c r="R75" s="2">
        <f>IF(R24="NO",1,0)</f>
        <v>0</v>
      </c>
      <c r="S75" s="2">
        <f>IF(S24="NO",1,0)</f>
        <v>0</v>
      </c>
      <c r="T75" s="2">
        <f>IF(T24="NO",1,0)</f>
        <v>0</v>
      </c>
      <c r="U75" s="2">
        <f>IF(U24="NO",1,0)</f>
        <v>0</v>
      </c>
      <c r="V75" s="2">
        <f>IF(V24="NO",1,0)</f>
        <v>0</v>
      </c>
      <c r="W75" s="2">
        <f>IF(W24="NO",1,0)</f>
        <v>0</v>
      </c>
      <c r="X75" s="2">
        <f>IF(X24="NO",1,0)</f>
        <v>0</v>
      </c>
      <c r="Y75" s="2">
        <f>IF(Y24="NO",1,0)</f>
        <v>0</v>
      </c>
      <c r="Z75" s="2">
        <f>IF(Z24="NO",1,0)</f>
        <v>0</v>
      </c>
      <c r="AA75" s="2">
        <f>IF(AA24="NO",1,0)</f>
        <v>0</v>
      </c>
      <c r="AB75" s="2">
        <f>IF(AB24="NO",1,0)</f>
        <v>0</v>
      </c>
      <c r="AC75" s="2">
        <f>IF(AC24="NO",1,0)</f>
        <v>0</v>
      </c>
      <c r="AD75" s="2">
        <f>IF(AD24="NO",1,0)</f>
        <v>0</v>
      </c>
      <c r="AE75" s="2">
        <f>IF(AE24="NO",1,0)</f>
        <v>0</v>
      </c>
      <c r="AF75" s="2">
        <f>IF(AF24="NO",1,0)</f>
        <v>0</v>
      </c>
      <c r="AG75" s="2">
        <f>IF(AG24="NO",1,0)</f>
        <v>0</v>
      </c>
      <c r="AH75" s="2">
        <f>IF(AH24="NO",1,0)</f>
        <v>0</v>
      </c>
      <c r="AI75" s="2">
        <f>IF(AI24="NO",1,0)</f>
        <v>0</v>
      </c>
      <c r="AJ75" s="2">
        <f>IF(AJ24="NO",1,0)</f>
        <v>0</v>
      </c>
      <c r="AK75" s="2">
        <f>IF(AK24="NO",1,0)</f>
        <v>0</v>
      </c>
      <c r="AL75" s="2">
        <f>IF(AL24="NO",1,0)</f>
        <v>0</v>
      </c>
      <c r="AM75" s="2">
        <f>IF(AM24="NO",1,0)</f>
        <v>0</v>
      </c>
      <c r="AN75" s="2">
        <f>IF(AN24="NO",1,0)</f>
        <v>0</v>
      </c>
      <c r="AO75" s="2">
        <f>IF(AO24="NO",1,0)</f>
        <v>0</v>
      </c>
      <c r="AP75" s="2">
        <f>IF(AP24="NO",1,0)</f>
        <v>0</v>
      </c>
      <c r="AQ75" s="2">
        <f>IF(AQ24="NO",1,0)</f>
        <v>0</v>
      </c>
      <c r="AR75" s="2">
        <f>IF(AR24="NO",1,0)</f>
        <v>0</v>
      </c>
      <c r="AS75" s="2">
        <f>IF(AS24="NO",1,0)</f>
        <v>0</v>
      </c>
      <c r="AT75" s="2">
        <f>IF(AT24="NO",1,0)</f>
        <v>0</v>
      </c>
      <c r="AU75" s="2">
        <f>IF(AU24="NO",1,0)</f>
        <v>0</v>
      </c>
      <c r="AV75" s="2">
        <f>IF(AV24="NO",1,0)</f>
        <v>0</v>
      </c>
      <c r="AW75" s="2">
        <f>IF(AW24="NO",1,0)</f>
        <v>0</v>
      </c>
      <c r="AX75" s="2">
        <f>IF(AX24="NO",1,0)</f>
        <v>0</v>
      </c>
      <c r="AY75" s="2">
        <f>IF(AY24="NO",1,0)</f>
        <v>0</v>
      </c>
      <c r="AZ75" s="2">
        <f>SUM(B75:AY75)</f>
        <v>0</v>
      </c>
    </row>
    <row r="76" spans="1:52" ht="24" customHeight="1" x14ac:dyDescent="0.25">
      <c r="A76" s="21" t="str">
        <f>A26</f>
        <v>Case file documentation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</row>
    <row r="77" spans="1:52" ht="24" customHeight="1" x14ac:dyDescent="0.25">
      <c r="A77" s="1" t="s">
        <v>13</v>
      </c>
      <c r="B77" s="2">
        <f>IF(B26="",0,1)</f>
        <v>0</v>
      </c>
      <c r="C77" s="2">
        <f>IF(C26="",0,1)</f>
        <v>0</v>
      </c>
      <c r="D77" s="2">
        <f>IF(D26="",0,1)</f>
        <v>0</v>
      </c>
      <c r="E77" s="2">
        <f>IF(E26="",0,1)</f>
        <v>0</v>
      </c>
      <c r="F77" s="2">
        <f>IF(F26="",0,1)</f>
        <v>0</v>
      </c>
      <c r="G77" s="2">
        <f>IF(G26="",0,1)</f>
        <v>0</v>
      </c>
      <c r="H77" s="2">
        <f>IF(H26="",0,1)</f>
        <v>0</v>
      </c>
      <c r="I77" s="2">
        <f>IF(I26="",0,1)</f>
        <v>0</v>
      </c>
      <c r="J77" s="2">
        <f>IF(J26="",0,1)</f>
        <v>0</v>
      </c>
      <c r="K77" s="2">
        <f>IF(K26="",0,1)</f>
        <v>0</v>
      </c>
      <c r="L77" s="2">
        <f>IF(L26="",0,1)</f>
        <v>0</v>
      </c>
      <c r="M77" s="2">
        <f>IF(M26="",0,1)</f>
        <v>0</v>
      </c>
      <c r="N77" s="2">
        <f>IF(N26="",0,1)</f>
        <v>0</v>
      </c>
      <c r="O77" s="2">
        <f>IF(O26="",0,1)</f>
        <v>0</v>
      </c>
      <c r="P77" s="2">
        <f>IF(P26="",0,1)</f>
        <v>0</v>
      </c>
      <c r="Q77" s="2">
        <f>IF(Q26="",0,1)</f>
        <v>0</v>
      </c>
      <c r="R77" s="2">
        <f>IF(R26="",0,1)</f>
        <v>0</v>
      </c>
      <c r="S77" s="2">
        <f>IF(S26="",0,1)</f>
        <v>0</v>
      </c>
      <c r="T77" s="2">
        <f>IF(T26="",0,1)</f>
        <v>0</v>
      </c>
      <c r="U77" s="2">
        <f>IF(U26="",0,1)</f>
        <v>0</v>
      </c>
      <c r="V77" s="2">
        <f>IF(V26="",0,1)</f>
        <v>0</v>
      </c>
      <c r="W77" s="2">
        <f>IF(W26="",0,1)</f>
        <v>0</v>
      </c>
      <c r="X77" s="2">
        <f>IF(X26="",0,1)</f>
        <v>0</v>
      </c>
      <c r="Y77" s="2">
        <f>IF(Y26="",0,1)</f>
        <v>0</v>
      </c>
      <c r="Z77" s="2">
        <f>IF(Z26="",0,1)</f>
        <v>0</v>
      </c>
      <c r="AA77" s="2">
        <f>IF(AA26="",0,1)</f>
        <v>0</v>
      </c>
      <c r="AB77" s="2">
        <f>IF(AB26="",0,1)</f>
        <v>0</v>
      </c>
      <c r="AC77" s="2">
        <f>IF(AC26="",0,1)</f>
        <v>0</v>
      </c>
      <c r="AD77" s="2">
        <f>IF(AD26="",0,1)</f>
        <v>0</v>
      </c>
      <c r="AE77" s="2">
        <f>IF(AE26="",0,1)</f>
        <v>0</v>
      </c>
      <c r="AF77" s="2">
        <f>IF(AF26="",0,1)</f>
        <v>0</v>
      </c>
      <c r="AG77" s="2">
        <f>IF(AG26="",0,1)</f>
        <v>0</v>
      </c>
      <c r="AH77" s="2">
        <f>IF(AH26="",0,1)</f>
        <v>0</v>
      </c>
      <c r="AI77" s="2">
        <f>IF(AI26="",0,1)</f>
        <v>0</v>
      </c>
      <c r="AJ77" s="2">
        <f>IF(AJ26="",0,1)</f>
        <v>0</v>
      </c>
      <c r="AK77" s="2">
        <f>IF(AK26="",0,1)</f>
        <v>0</v>
      </c>
      <c r="AL77" s="2">
        <f>IF(AL26="",0,1)</f>
        <v>0</v>
      </c>
      <c r="AM77" s="2">
        <f>IF(AM26="",0,1)</f>
        <v>0</v>
      </c>
      <c r="AN77" s="2">
        <f>IF(AN26="",0,1)</f>
        <v>0</v>
      </c>
      <c r="AO77" s="2">
        <f>IF(AO26="",0,1)</f>
        <v>0</v>
      </c>
      <c r="AP77" s="2">
        <f>IF(AP26="",0,1)</f>
        <v>0</v>
      </c>
      <c r="AQ77" s="2">
        <f>IF(AQ26="",0,1)</f>
        <v>0</v>
      </c>
      <c r="AR77" s="2">
        <f>IF(AR26="",0,1)</f>
        <v>0</v>
      </c>
      <c r="AS77" s="2">
        <f>IF(AS26="",0,1)</f>
        <v>0</v>
      </c>
      <c r="AT77" s="2">
        <f>IF(AT26="",0,1)</f>
        <v>0</v>
      </c>
      <c r="AU77" s="2">
        <f>IF(AU26="",0,1)</f>
        <v>0</v>
      </c>
      <c r="AV77" s="2">
        <f>IF(AV26="",0,1)</f>
        <v>0</v>
      </c>
      <c r="AW77" s="2">
        <f>IF(AW26="",0,1)</f>
        <v>0</v>
      </c>
      <c r="AX77" s="2">
        <f>IF(AX26="",0,1)</f>
        <v>0</v>
      </c>
      <c r="AY77" s="2">
        <f>IF(AY26="",0,1)</f>
        <v>0</v>
      </c>
      <c r="AZ77" s="2">
        <f>SUM(B77:AY77)</f>
        <v>0</v>
      </c>
    </row>
    <row r="78" spans="1:52" ht="24" customHeight="1" x14ac:dyDescent="0.25">
      <c r="A78" s="1" t="s">
        <v>14</v>
      </c>
      <c r="B78" s="2">
        <f>IF(B26="N/A",0,1)</f>
        <v>1</v>
      </c>
      <c r="C78" s="2">
        <f>IF(C26="N/A",0,1)</f>
        <v>1</v>
      </c>
      <c r="D78" s="2">
        <f>IF(D26="N/A",0,1)</f>
        <v>1</v>
      </c>
      <c r="E78" s="2">
        <f>IF(E26="N/A",0,1)</f>
        <v>1</v>
      </c>
      <c r="F78" s="2">
        <f>IF(F26="N/A",0,1)</f>
        <v>1</v>
      </c>
      <c r="G78" s="2">
        <f>IF(G26="N/A",0,1)</f>
        <v>1</v>
      </c>
      <c r="H78" s="2">
        <f>IF(H26="N/A",0,1)</f>
        <v>1</v>
      </c>
      <c r="I78" s="2">
        <f>IF(I26="N/A",0,1)</f>
        <v>1</v>
      </c>
      <c r="J78" s="2">
        <f>IF(J26="N/A",0,1)</f>
        <v>1</v>
      </c>
      <c r="K78" s="2">
        <f>IF(K26="N/A",0,1)</f>
        <v>1</v>
      </c>
      <c r="L78" s="2">
        <f>IF(L26="N/A",0,1)</f>
        <v>1</v>
      </c>
      <c r="M78" s="2">
        <f>IF(M26="N/A",0,1)</f>
        <v>1</v>
      </c>
      <c r="N78" s="2">
        <f>IF(N26="N/A",0,1)</f>
        <v>1</v>
      </c>
      <c r="O78" s="2">
        <f>IF(O26="N/A",0,1)</f>
        <v>1</v>
      </c>
      <c r="P78" s="2">
        <f>IF(P26="N/A",0,1)</f>
        <v>1</v>
      </c>
      <c r="Q78" s="2">
        <f>IF(Q26="N/A",0,1)</f>
        <v>1</v>
      </c>
      <c r="R78" s="2">
        <f>IF(R26="N/A",0,1)</f>
        <v>1</v>
      </c>
      <c r="S78" s="2">
        <f>IF(S26="N/A",0,1)</f>
        <v>1</v>
      </c>
      <c r="T78" s="2">
        <f>IF(T26="N/A",0,1)</f>
        <v>1</v>
      </c>
      <c r="U78" s="2">
        <f>IF(U26="N/A",0,1)</f>
        <v>1</v>
      </c>
      <c r="V78" s="2">
        <f>IF(V26="N/A",0,1)</f>
        <v>1</v>
      </c>
      <c r="W78" s="2">
        <f>IF(W26="N/A",0,1)</f>
        <v>1</v>
      </c>
      <c r="X78" s="2">
        <f>IF(X26="N/A",0,1)</f>
        <v>1</v>
      </c>
      <c r="Y78" s="2">
        <f>IF(Y26="N/A",0,1)</f>
        <v>1</v>
      </c>
      <c r="Z78" s="2">
        <f>IF(Z26="N/A",0,1)</f>
        <v>1</v>
      </c>
      <c r="AA78" s="2">
        <f>IF(AA26="N/A",0,1)</f>
        <v>1</v>
      </c>
      <c r="AB78" s="2">
        <f>IF(AB26="N/A",0,1)</f>
        <v>1</v>
      </c>
      <c r="AC78" s="2">
        <f>IF(AC26="N/A",0,1)</f>
        <v>1</v>
      </c>
      <c r="AD78" s="2">
        <f>IF(AD26="N/A",0,1)</f>
        <v>1</v>
      </c>
      <c r="AE78" s="2">
        <f>IF(AE26="N/A",0,1)</f>
        <v>1</v>
      </c>
      <c r="AF78" s="2">
        <f>IF(AF26="N/A",0,1)</f>
        <v>1</v>
      </c>
      <c r="AG78" s="2">
        <f>IF(AG26="N/A",0,1)</f>
        <v>1</v>
      </c>
      <c r="AH78" s="2">
        <f>IF(AH26="N/A",0,1)</f>
        <v>1</v>
      </c>
      <c r="AI78" s="2">
        <f>IF(AI26="N/A",0,1)</f>
        <v>1</v>
      </c>
      <c r="AJ78" s="2">
        <f>IF(AJ26="N/A",0,1)</f>
        <v>1</v>
      </c>
      <c r="AK78" s="2">
        <f>IF(AK26="N/A",0,1)</f>
        <v>1</v>
      </c>
      <c r="AL78" s="2">
        <f>IF(AL26="N/A",0,1)</f>
        <v>1</v>
      </c>
      <c r="AM78" s="2">
        <f>IF(AM26="N/A",0,1)</f>
        <v>1</v>
      </c>
      <c r="AN78" s="2">
        <f>IF(AN26="N/A",0,1)</f>
        <v>1</v>
      </c>
      <c r="AO78" s="2">
        <f>IF(AO26="N/A",0,1)</f>
        <v>1</v>
      </c>
      <c r="AP78" s="2">
        <f>IF(AP26="N/A",0,1)</f>
        <v>1</v>
      </c>
      <c r="AQ78" s="2">
        <f>IF(AQ26="N/A",0,1)</f>
        <v>1</v>
      </c>
      <c r="AR78" s="2">
        <f>IF(AR26="N/A",0,1)</f>
        <v>1</v>
      </c>
      <c r="AS78" s="2">
        <f>IF(AS26="N/A",0,1)</f>
        <v>1</v>
      </c>
      <c r="AT78" s="2">
        <f>IF(AT26="N/A",0,1)</f>
        <v>1</v>
      </c>
      <c r="AU78" s="2">
        <f>IF(AU26="N/A",0,1)</f>
        <v>1</v>
      </c>
      <c r="AV78" s="2">
        <f>IF(AV26="N/A",0,1)</f>
        <v>1</v>
      </c>
      <c r="AW78" s="2">
        <f>IF(AW26="N/A",0,1)</f>
        <v>1</v>
      </c>
      <c r="AX78" s="2">
        <f>IF(AX26="N/A",0,1)</f>
        <v>1</v>
      </c>
      <c r="AY78" s="2">
        <f>IF(AY26="N/A",0,1)</f>
        <v>1</v>
      </c>
      <c r="AZ78" s="2">
        <f>SUM(B78:AY78)</f>
        <v>50</v>
      </c>
    </row>
    <row r="79" spans="1:52" ht="24" customHeight="1" x14ac:dyDescent="0.25">
      <c r="A79" s="1" t="s">
        <v>15</v>
      </c>
      <c r="B79" s="2">
        <f>IF(B26="NO",1,0)</f>
        <v>0</v>
      </c>
      <c r="C79" s="2">
        <f>IF(C26="NO",1,0)</f>
        <v>0</v>
      </c>
      <c r="D79" s="2">
        <f>IF(D26="NO",1,0)</f>
        <v>0</v>
      </c>
      <c r="E79" s="2">
        <f>IF(E26="NO",1,0)</f>
        <v>0</v>
      </c>
      <c r="F79" s="2">
        <f>IF(F26="NO",1,0)</f>
        <v>0</v>
      </c>
      <c r="G79" s="2">
        <f>IF(G26="NO",1,0)</f>
        <v>0</v>
      </c>
      <c r="H79" s="2">
        <f>IF(H26="NO",1,0)</f>
        <v>0</v>
      </c>
      <c r="I79" s="2">
        <f>IF(I26="NO",1,0)</f>
        <v>0</v>
      </c>
      <c r="J79" s="2">
        <f>IF(J26="NO",1,0)</f>
        <v>0</v>
      </c>
      <c r="K79" s="2">
        <f>IF(K26="NO",1,0)</f>
        <v>0</v>
      </c>
      <c r="L79" s="2">
        <f>IF(L26="NO",1,0)</f>
        <v>0</v>
      </c>
      <c r="M79" s="2">
        <f>IF(M26="NO",1,0)</f>
        <v>0</v>
      </c>
      <c r="N79" s="2">
        <f>IF(N26="NO",1,0)</f>
        <v>0</v>
      </c>
      <c r="O79" s="2">
        <f>IF(O26="NO",1,0)</f>
        <v>0</v>
      </c>
      <c r="P79" s="2">
        <f>IF(P26="NO",1,0)</f>
        <v>0</v>
      </c>
      <c r="Q79" s="2">
        <f>IF(Q26="NO",1,0)</f>
        <v>0</v>
      </c>
      <c r="R79" s="2">
        <f>IF(R26="NO",1,0)</f>
        <v>0</v>
      </c>
      <c r="S79" s="2">
        <f>IF(S26="NO",1,0)</f>
        <v>0</v>
      </c>
      <c r="T79" s="2">
        <f>IF(T26="NO",1,0)</f>
        <v>0</v>
      </c>
      <c r="U79" s="2">
        <f>IF(U26="NO",1,0)</f>
        <v>0</v>
      </c>
      <c r="V79" s="2">
        <f>IF(V26="NO",1,0)</f>
        <v>0</v>
      </c>
      <c r="W79" s="2">
        <f>IF(W26="NO",1,0)</f>
        <v>0</v>
      </c>
      <c r="X79" s="2">
        <f>IF(X26="NO",1,0)</f>
        <v>0</v>
      </c>
      <c r="Y79" s="2">
        <f>IF(Y26="NO",1,0)</f>
        <v>0</v>
      </c>
      <c r="Z79" s="2">
        <f>IF(Z26="NO",1,0)</f>
        <v>0</v>
      </c>
      <c r="AA79" s="2">
        <f>IF(AA26="NO",1,0)</f>
        <v>0</v>
      </c>
      <c r="AB79" s="2">
        <f>IF(AB26="NO",1,0)</f>
        <v>0</v>
      </c>
      <c r="AC79" s="2">
        <f>IF(AC26="NO",1,0)</f>
        <v>0</v>
      </c>
      <c r="AD79" s="2">
        <f>IF(AD26="NO",1,0)</f>
        <v>0</v>
      </c>
      <c r="AE79" s="2">
        <f>IF(AE26="NO",1,0)</f>
        <v>0</v>
      </c>
      <c r="AF79" s="2">
        <f>IF(AF26="NO",1,0)</f>
        <v>0</v>
      </c>
      <c r="AG79" s="2">
        <f>IF(AG26="NO",1,0)</f>
        <v>0</v>
      </c>
      <c r="AH79" s="2">
        <f>IF(AH26="NO",1,0)</f>
        <v>0</v>
      </c>
      <c r="AI79" s="2">
        <f>IF(AI26="NO",1,0)</f>
        <v>0</v>
      </c>
      <c r="AJ79" s="2">
        <f>IF(AJ26="NO",1,0)</f>
        <v>0</v>
      </c>
      <c r="AK79" s="2">
        <f>IF(AK26="NO",1,0)</f>
        <v>0</v>
      </c>
      <c r="AL79" s="2">
        <f>IF(AL26="NO",1,0)</f>
        <v>0</v>
      </c>
      <c r="AM79" s="2">
        <f>IF(AM26="NO",1,0)</f>
        <v>0</v>
      </c>
      <c r="AN79" s="2">
        <f>IF(AN26="NO",1,0)</f>
        <v>0</v>
      </c>
      <c r="AO79" s="2">
        <f>IF(AO26="NO",1,0)</f>
        <v>0</v>
      </c>
      <c r="AP79" s="2">
        <f>IF(AP26="NO",1,0)</f>
        <v>0</v>
      </c>
      <c r="AQ79" s="2">
        <f>IF(AQ26="NO",1,0)</f>
        <v>0</v>
      </c>
      <c r="AR79" s="2">
        <f>IF(AR26="NO",1,0)</f>
        <v>0</v>
      </c>
      <c r="AS79" s="2">
        <f>IF(AS26="NO",1,0)</f>
        <v>0</v>
      </c>
      <c r="AT79" s="2">
        <f>IF(AT26="NO",1,0)</f>
        <v>0</v>
      </c>
      <c r="AU79" s="2">
        <f>IF(AU26="NO",1,0)</f>
        <v>0</v>
      </c>
      <c r="AV79" s="2">
        <f>IF(AV26="NO",1,0)</f>
        <v>0</v>
      </c>
      <c r="AW79" s="2">
        <f>IF(AW26="NO",1,0)</f>
        <v>0</v>
      </c>
      <c r="AX79" s="2">
        <f>IF(AX26="NO",1,0)</f>
        <v>0</v>
      </c>
      <c r="AY79" s="2">
        <f>IF(AY26="NO",1,0)</f>
        <v>0</v>
      </c>
      <c r="AZ79" s="2">
        <f>SUM(B79:AY79)</f>
        <v>0</v>
      </c>
    </row>
    <row r="80" spans="1:52" ht="24" customHeight="1" x14ac:dyDescent="0.25">
      <c r="A80" s="20" t="str">
        <f>A28</f>
        <v xml:space="preserve">Lease or Housing Agreement Requirements </v>
      </c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</row>
    <row r="81" spans="1:52" ht="24" customHeight="1" x14ac:dyDescent="0.25">
      <c r="A81" s="1" t="s">
        <v>13</v>
      </c>
      <c r="B81" s="2">
        <f>IF(B28="",0,1)</f>
        <v>0</v>
      </c>
      <c r="C81" s="2">
        <f>IF(C28="",0,1)</f>
        <v>0</v>
      </c>
      <c r="D81" s="2">
        <f>IF(D28="",0,1)</f>
        <v>0</v>
      </c>
      <c r="E81" s="2">
        <f>IF(E28="",0,1)</f>
        <v>0</v>
      </c>
      <c r="F81" s="2">
        <f>IF(F28="",0,1)</f>
        <v>0</v>
      </c>
      <c r="G81" s="2">
        <f>IF(G28="",0,1)</f>
        <v>0</v>
      </c>
      <c r="H81" s="2">
        <f>IF(H28="",0,1)</f>
        <v>0</v>
      </c>
      <c r="I81" s="2">
        <f>IF(I28="",0,1)</f>
        <v>0</v>
      </c>
      <c r="J81" s="2">
        <f>IF(J28="",0,1)</f>
        <v>0</v>
      </c>
      <c r="K81" s="2">
        <f>IF(K28="",0,1)</f>
        <v>0</v>
      </c>
      <c r="L81" s="2">
        <f>IF(L28="",0,1)</f>
        <v>0</v>
      </c>
      <c r="M81" s="2">
        <f>IF(M28="",0,1)</f>
        <v>0</v>
      </c>
      <c r="N81" s="2">
        <f>IF(N28="",0,1)</f>
        <v>0</v>
      </c>
      <c r="O81" s="2">
        <f>IF(O28="",0,1)</f>
        <v>0</v>
      </c>
      <c r="P81" s="2">
        <f>IF(P28="",0,1)</f>
        <v>0</v>
      </c>
      <c r="Q81" s="2">
        <f>IF(Q28="",0,1)</f>
        <v>0</v>
      </c>
      <c r="R81" s="2">
        <f>IF(R28="",0,1)</f>
        <v>0</v>
      </c>
      <c r="S81" s="2">
        <f>IF(S28="",0,1)</f>
        <v>0</v>
      </c>
      <c r="T81" s="2">
        <f>IF(T28="",0,1)</f>
        <v>0</v>
      </c>
      <c r="U81" s="2">
        <f>IF(U28="",0,1)</f>
        <v>0</v>
      </c>
      <c r="V81" s="2">
        <f>IF(V28="",0,1)</f>
        <v>0</v>
      </c>
      <c r="W81" s="2">
        <f>IF(W28="",0,1)</f>
        <v>0</v>
      </c>
      <c r="X81" s="2">
        <f>IF(X28="",0,1)</f>
        <v>0</v>
      </c>
      <c r="Y81" s="2">
        <f>IF(Y28="",0,1)</f>
        <v>0</v>
      </c>
      <c r="Z81" s="2">
        <f>IF(Z28="",0,1)</f>
        <v>0</v>
      </c>
      <c r="AA81" s="2">
        <f>IF(AA28="",0,1)</f>
        <v>0</v>
      </c>
      <c r="AB81" s="2">
        <f>IF(AB28="",0,1)</f>
        <v>0</v>
      </c>
      <c r="AC81" s="2">
        <f>IF(AC28="",0,1)</f>
        <v>0</v>
      </c>
      <c r="AD81" s="2">
        <f>IF(AD28="",0,1)</f>
        <v>0</v>
      </c>
      <c r="AE81" s="2">
        <f>IF(AE28="",0,1)</f>
        <v>0</v>
      </c>
      <c r="AF81" s="2">
        <f>IF(AF28="",0,1)</f>
        <v>0</v>
      </c>
      <c r="AG81" s="2">
        <f>IF(AG28="",0,1)</f>
        <v>0</v>
      </c>
      <c r="AH81" s="2">
        <f>IF(AH28="",0,1)</f>
        <v>0</v>
      </c>
      <c r="AI81" s="2">
        <f>IF(AI28="",0,1)</f>
        <v>0</v>
      </c>
      <c r="AJ81" s="2">
        <f>IF(AJ28="",0,1)</f>
        <v>0</v>
      </c>
      <c r="AK81" s="2">
        <f>IF(AK28="",0,1)</f>
        <v>0</v>
      </c>
      <c r="AL81" s="2">
        <f>IF(AL28="",0,1)</f>
        <v>0</v>
      </c>
      <c r="AM81" s="2">
        <f>IF(AM28="",0,1)</f>
        <v>0</v>
      </c>
      <c r="AN81" s="2">
        <f>IF(AN28="",0,1)</f>
        <v>0</v>
      </c>
      <c r="AO81" s="2">
        <f>IF(AO28="",0,1)</f>
        <v>0</v>
      </c>
      <c r="AP81" s="2">
        <f>IF(AP28="",0,1)</f>
        <v>0</v>
      </c>
      <c r="AQ81" s="2">
        <f>IF(AQ28="",0,1)</f>
        <v>0</v>
      </c>
      <c r="AR81" s="2">
        <f>IF(AR28="",0,1)</f>
        <v>0</v>
      </c>
      <c r="AS81" s="2">
        <f>IF(AS28="",0,1)</f>
        <v>0</v>
      </c>
      <c r="AT81" s="2">
        <f>IF(AT28="",0,1)</f>
        <v>0</v>
      </c>
      <c r="AU81" s="2">
        <f>IF(AU28="",0,1)</f>
        <v>0</v>
      </c>
      <c r="AV81" s="2">
        <f>IF(AV28="",0,1)</f>
        <v>0</v>
      </c>
      <c r="AW81" s="2">
        <f>IF(AW28="",0,1)</f>
        <v>0</v>
      </c>
      <c r="AX81" s="2">
        <f>IF(AX28="",0,1)</f>
        <v>0</v>
      </c>
      <c r="AY81" s="2">
        <f>IF(AY28="",0,1)</f>
        <v>0</v>
      </c>
      <c r="AZ81" s="2">
        <f>SUM(B81:AY81)</f>
        <v>0</v>
      </c>
    </row>
    <row r="82" spans="1:52" ht="24" customHeight="1" x14ac:dyDescent="0.25">
      <c r="A82" s="1" t="s">
        <v>14</v>
      </c>
      <c r="B82" s="2">
        <f>IF(B28="N/A",0,1)</f>
        <v>1</v>
      </c>
      <c r="C82" s="2">
        <f>IF(C28="N/A",0,1)</f>
        <v>1</v>
      </c>
      <c r="D82" s="2">
        <f>IF(D28="N/A",0,1)</f>
        <v>1</v>
      </c>
      <c r="E82" s="2">
        <f>IF(E28="N/A",0,1)</f>
        <v>1</v>
      </c>
      <c r="F82" s="2">
        <f>IF(F28="N/A",0,1)</f>
        <v>1</v>
      </c>
      <c r="G82" s="2">
        <f>IF(G28="N/A",0,1)</f>
        <v>1</v>
      </c>
      <c r="H82" s="2">
        <f>IF(H28="N/A",0,1)</f>
        <v>1</v>
      </c>
      <c r="I82" s="2">
        <f>IF(I28="N/A",0,1)</f>
        <v>1</v>
      </c>
      <c r="J82" s="2">
        <f>IF(J28="N/A",0,1)</f>
        <v>1</v>
      </c>
      <c r="K82" s="2">
        <f>IF(K28="N/A",0,1)</f>
        <v>1</v>
      </c>
      <c r="L82" s="2">
        <f>IF(L28="N/A",0,1)</f>
        <v>1</v>
      </c>
      <c r="M82" s="2">
        <f>IF(M28="N/A",0,1)</f>
        <v>1</v>
      </c>
      <c r="N82" s="2">
        <f>IF(N28="N/A",0,1)</f>
        <v>1</v>
      </c>
      <c r="O82" s="2">
        <f>IF(O28="N/A",0,1)</f>
        <v>1</v>
      </c>
      <c r="P82" s="2">
        <f>IF(P28="N/A",0,1)</f>
        <v>1</v>
      </c>
      <c r="Q82" s="2">
        <f>IF(Q28="N/A",0,1)</f>
        <v>1</v>
      </c>
      <c r="R82" s="2">
        <f>IF(R28="N/A",0,1)</f>
        <v>1</v>
      </c>
      <c r="S82" s="2">
        <f>IF(S28="N/A",0,1)</f>
        <v>1</v>
      </c>
      <c r="T82" s="2">
        <f>IF(T28="N/A",0,1)</f>
        <v>1</v>
      </c>
      <c r="U82" s="2">
        <f>IF(U28="N/A",0,1)</f>
        <v>1</v>
      </c>
      <c r="V82" s="2">
        <f>IF(V28="N/A",0,1)</f>
        <v>1</v>
      </c>
      <c r="W82" s="2">
        <f>IF(W28="N/A",0,1)</f>
        <v>1</v>
      </c>
      <c r="X82" s="2">
        <f>IF(X28="N/A",0,1)</f>
        <v>1</v>
      </c>
      <c r="Y82" s="2">
        <f>IF(Y28="N/A",0,1)</f>
        <v>1</v>
      </c>
      <c r="Z82" s="2">
        <f>IF(Z28="N/A",0,1)</f>
        <v>1</v>
      </c>
      <c r="AA82" s="2">
        <f>IF(AA28="N/A",0,1)</f>
        <v>1</v>
      </c>
      <c r="AB82" s="2">
        <f>IF(AB28="N/A",0,1)</f>
        <v>1</v>
      </c>
      <c r="AC82" s="2">
        <f>IF(AC28="N/A",0,1)</f>
        <v>1</v>
      </c>
      <c r="AD82" s="2">
        <f>IF(AD28="N/A",0,1)</f>
        <v>1</v>
      </c>
      <c r="AE82" s="2">
        <f>IF(AE28="N/A",0,1)</f>
        <v>1</v>
      </c>
      <c r="AF82" s="2">
        <f>IF(AF28="N/A",0,1)</f>
        <v>1</v>
      </c>
      <c r="AG82" s="2">
        <f>IF(AG28="N/A",0,1)</f>
        <v>1</v>
      </c>
      <c r="AH82" s="2">
        <f>IF(AH28="N/A",0,1)</f>
        <v>1</v>
      </c>
      <c r="AI82" s="2">
        <f>IF(AI28="N/A",0,1)</f>
        <v>1</v>
      </c>
      <c r="AJ82" s="2">
        <f>IF(AJ28="N/A",0,1)</f>
        <v>1</v>
      </c>
      <c r="AK82" s="2">
        <f>IF(AK28="N/A",0,1)</f>
        <v>1</v>
      </c>
      <c r="AL82" s="2">
        <f>IF(AL28="N/A",0,1)</f>
        <v>1</v>
      </c>
      <c r="AM82" s="2">
        <f>IF(AM28="N/A",0,1)</f>
        <v>1</v>
      </c>
      <c r="AN82" s="2">
        <f>IF(AN28="N/A",0,1)</f>
        <v>1</v>
      </c>
      <c r="AO82" s="2">
        <f>IF(AO28="N/A",0,1)</f>
        <v>1</v>
      </c>
      <c r="AP82" s="2">
        <f>IF(AP28="N/A",0,1)</f>
        <v>1</v>
      </c>
      <c r="AQ82" s="2">
        <f>IF(AQ28="N/A",0,1)</f>
        <v>1</v>
      </c>
      <c r="AR82" s="2">
        <f>IF(AR28="N/A",0,1)</f>
        <v>1</v>
      </c>
      <c r="AS82" s="2">
        <f>IF(AS28="N/A",0,1)</f>
        <v>1</v>
      </c>
      <c r="AT82" s="2">
        <f>IF(AT28="N/A",0,1)</f>
        <v>1</v>
      </c>
      <c r="AU82" s="2">
        <f>IF(AU28="N/A",0,1)</f>
        <v>1</v>
      </c>
      <c r="AV82" s="2">
        <f>IF(AV28="N/A",0,1)</f>
        <v>1</v>
      </c>
      <c r="AW82" s="2">
        <f>IF(AW28="N/A",0,1)</f>
        <v>1</v>
      </c>
      <c r="AX82" s="2">
        <f>IF(AX28="N/A",0,1)</f>
        <v>1</v>
      </c>
      <c r="AY82" s="2">
        <f>IF(AY28="N/A",0,1)</f>
        <v>1</v>
      </c>
      <c r="AZ82" s="2">
        <f>SUM(B82:AY82)</f>
        <v>50</v>
      </c>
    </row>
    <row r="83" spans="1:52" ht="24" customHeight="1" x14ac:dyDescent="0.25">
      <c r="A83" s="1" t="s">
        <v>15</v>
      </c>
      <c r="B83" s="2">
        <f>IF(B28="NO",1,0)</f>
        <v>0</v>
      </c>
      <c r="C83" s="2">
        <f>IF(C28="NO",1,0)</f>
        <v>0</v>
      </c>
      <c r="D83" s="2">
        <f>IF(D28="NO",1,0)</f>
        <v>0</v>
      </c>
      <c r="E83" s="2">
        <f>IF(E28="NO",1,0)</f>
        <v>0</v>
      </c>
      <c r="F83" s="2">
        <f>IF(F28="NO",1,0)</f>
        <v>0</v>
      </c>
      <c r="G83" s="2">
        <f>IF(G28="NO",1,0)</f>
        <v>0</v>
      </c>
      <c r="H83" s="2">
        <f>IF(H28="NO",1,0)</f>
        <v>0</v>
      </c>
      <c r="I83" s="2">
        <f>IF(I28="NO",1,0)</f>
        <v>0</v>
      </c>
      <c r="J83" s="2">
        <f>IF(J28="NO",1,0)</f>
        <v>0</v>
      </c>
      <c r="K83" s="2">
        <f>IF(K28="NO",1,0)</f>
        <v>0</v>
      </c>
      <c r="L83" s="2">
        <f>IF(L28="NO",1,0)</f>
        <v>0</v>
      </c>
      <c r="M83" s="2">
        <f>IF(M28="NO",1,0)</f>
        <v>0</v>
      </c>
      <c r="N83" s="2">
        <f>IF(N28="NO",1,0)</f>
        <v>0</v>
      </c>
      <c r="O83" s="2">
        <f>IF(O28="NO",1,0)</f>
        <v>0</v>
      </c>
      <c r="P83" s="2">
        <f>IF(P28="NO",1,0)</f>
        <v>0</v>
      </c>
      <c r="Q83" s="2">
        <f>IF(Q28="NO",1,0)</f>
        <v>0</v>
      </c>
      <c r="R83" s="2">
        <f>IF(R28="NO",1,0)</f>
        <v>0</v>
      </c>
      <c r="S83" s="2">
        <f>IF(S28="NO",1,0)</f>
        <v>0</v>
      </c>
      <c r="T83" s="2">
        <f>IF(T28="NO",1,0)</f>
        <v>0</v>
      </c>
      <c r="U83" s="2">
        <f>IF(U28="NO",1,0)</f>
        <v>0</v>
      </c>
      <c r="V83" s="2">
        <f>IF(V28="NO",1,0)</f>
        <v>0</v>
      </c>
      <c r="W83" s="2">
        <f>IF(W28="NO",1,0)</f>
        <v>0</v>
      </c>
      <c r="X83" s="2">
        <f>IF(X28="NO",1,0)</f>
        <v>0</v>
      </c>
      <c r="Y83" s="2">
        <f>IF(Y28="NO",1,0)</f>
        <v>0</v>
      </c>
      <c r="Z83" s="2">
        <f>IF(Z28="NO",1,0)</f>
        <v>0</v>
      </c>
      <c r="AA83" s="2">
        <f>IF(AA28="NO",1,0)</f>
        <v>0</v>
      </c>
      <c r="AB83" s="2">
        <f>IF(AB28="NO",1,0)</f>
        <v>0</v>
      </c>
      <c r="AC83" s="2">
        <f>IF(AC28="NO",1,0)</f>
        <v>0</v>
      </c>
      <c r="AD83" s="2">
        <f>IF(AD28="NO",1,0)</f>
        <v>0</v>
      </c>
      <c r="AE83" s="2">
        <f>IF(AE28="NO",1,0)</f>
        <v>0</v>
      </c>
      <c r="AF83" s="2">
        <f>IF(AF28="NO",1,0)</f>
        <v>0</v>
      </c>
      <c r="AG83" s="2">
        <f>IF(AG28="NO",1,0)</f>
        <v>0</v>
      </c>
      <c r="AH83" s="2">
        <f>IF(AH28="NO",1,0)</f>
        <v>0</v>
      </c>
      <c r="AI83" s="2">
        <f>IF(AI28="NO",1,0)</f>
        <v>0</v>
      </c>
      <c r="AJ83" s="2">
        <f>IF(AJ28="NO",1,0)</f>
        <v>0</v>
      </c>
      <c r="AK83" s="2">
        <f>IF(AK28="NO",1,0)</f>
        <v>0</v>
      </c>
      <c r="AL83" s="2">
        <f>IF(AL28="NO",1,0)</f>
        <v>0</v>
      </c>
      <c r="AM83" s="2">
        <f>IF(AM28="NO",1,0)</f>
        <v>0</v>
      </c>
      <c r="AN83" s="2">
        <f>IF(AN28="NO",1,0)</f>
        <v>0</v>
      </c>
      <c r="AO83" s="2">
        <f>IF(AO28="NO",1,0)</f>
        <v>0</v>
      </c>
      <c r="AP83" s="2">
        <f>IF(AP28="NO",1,0)</f>
        <v>0</v>
      </c>
      <c r="AQ83" s="2">
        <f>IF(AQ28="NO",1,0)</f>
        <v>0</v>
      </c>
      <c r="AR83" s="2">
        <f>IF(AR28="NO",1,0)</f>
        <v>0</v>
      </c>
      <c r="AS83" s="2">
        <f>IF(AS28="NO",1,0)</f>
        <v>0</v>
      </c>
      <c r="AT83" s="2">
        <f>IF(AT28="NO",1,0)</f>
        <v>0</v>
      </c>
      <c r="AU83" s="2">
        <f>IF(AU28="NO",1,0)</f>
        <v>0</v>
      </c>
      <c r="AV83" s="2">
        <f>IF(AV28="NO",1,0)</f>
        <v>0</v>
      </c>
      <c r="AW83" s="2">
        <f>IF(AW28="NO",1,0)</f>
        <v>0</v>
      </c>
      <c r="AX83" s="2">
        <f>IF(AX28="NO",1,0)</f>
        <v>0</v>
      </c>
      <c r="AY83" s="2">
        <f>IF(AY28="NO",1,0)</f>
        <v>0</v>
      </c>
      <c r="AZ83" s="2">
        <f>SUM(B83:AY83)</f>
        <v>0</v>
      </c>
    </row>
    <row r="84" spans="1:52" ht="24" customHeight="1" x14ac:dyDescent="0.25">
      <c r="A84" s="20" t="str">
        <f>A30</f>
        <v>VAWA client notification</v>
      </c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</row>
    <row r="85" spans="1:52" ht="24" customHeight="1" x14ac:dyDescent="0.25">
      <c r="A85" s="1" t="s">
        <v>13</v>
      </c>
      <c r="B85" s="2">
        <f>IF(B30="",0,1)</f>
        <v>0</v>
      </c>
      <c r="C85" s="2">
        <f t="shared" ref="C85:AY85" si="9">IF(C30="",0,1)</f>
        <v>0</v>
      </c>
      <c r="D85" s="2">
        <f t="shared" si="9"/>
        <v>0</v>
      </c>
      <c r="E85" s="2">
        <f t="shared" si="9"/>
        <v>0</v>
      </c>
      <c r="F85" s="2">
        <f t="shared" si="9"/>
        <v>0</v>
      </c>
      <c r="G85" s="2">
        <f t="shared" si="9"/>
        <v>0</v>
      </c>
      <c r="H85" s="2">
        <f t="shared" si="9"/>
        <v>0</v>
      </c>
      <c r="I85" s="2">
        <f t="shared" si="9"/>
        <v>0</v>
      </c>
      <c r="J85" s="2">
        <f t="shared" si="9"/>
        <v>0</v>
      </c>
      <c r="K85" s="2">
        <f t="shared" si="9"/>
        <v>0</v>
      </c>
      <c r="L85" s="2">
        <f t="shared" si="9"/>
        <v>0</v>
      </c>
      <c r="M85" s="2">
        <f t="shared" si="9"/>
        <v>0</v>
      </c>
      <c r="N85" s="2">
        <f t="shared" si="9"/>
        <v>0</v>
      </c>
      <c r="O85" s="2">
        <f t="shared" si="9"/>
        <v>0</v>
      </c>
      <c r="P85" s="2">
        <f t="shared" si="9"/>
        <v>0</v>
      </c>
      <c r="Q85" s="2">
        <f t="shared" si="9"/>
        <v>0</v>
      </c>
      <c r="R85" s="2">
        <f t="shared" si="9"/>
        <v>0</v>
      </c>
      <c r="S85" s="2">
        <f t="shared" si="9"/>
        <v>0</v>
      </c>
      <c r="T85" s="2">
        <f t="shared" si="9"/>
        <v>0</v>
      </c>
      <c r="U85" s="2">
        <f t="shared" si="9"/>
        <v>0</v>
      </c>
      <c r="V85" s="2">
        <f t="shared" si="9"/>
        <v>0</v>
      </c>
      <c r="W85" s="2">
        <f t="shared" si="9"/>
        <v>0</v>
      </c>
      <c r="X85" s="2">
        <f t="shared" si="9"/>
        <v>0</v>
      </c>
      <c r="Y85" s="2">
        <f t="shared" si="9"/>
        <v>0</v>
      </c>
      <c r="Z85" s="2">
        <f t="shared" si="9"/>
        <v>0</v>
      </c>
      <c r="AA85" s="2">
        <f t="shared" si="9"/>
        <v>0</v>
      </c>
      <c r="AB85" s="2">
        <f t="shared" si="9"/>
        <v>0</v>
      </c>
      <c r="AC85" s="2">
        <f t="shared" si="9"/>
        <v>0</v>
      </c>
      <c r="AD85" s="2">
        <f t="shared" si="9"/>
        <v>0</v>
      </c>
      <c r="AE85" s="2">
        <f t="shared" si="9"/>
        <v>0</v>
      </c>
      <c r="AF85" s="2">
        <f t="shared" si="9"/>
        <v>0</v>
      </c>
      <c r="AG85" s="2">
        <f t="shared" si="9"/>
        <v>0</v>
      </c>
      <c r="AH85" s="2">
        <f t="shared" si="9"/>
        <v>0</v>
      </c>
      <c r="AI85" s="2">
        <f t="shared" si="9"/>
        <v>0</v>
      </c>
      <c r="AJ85" s="2">
        <f t="shared" si="9"/>
        <v>0</v>
      </c>
      <c r="AK85" s="2">
        <f t="shared" si="9"/>
        <v>0</v>
      </c>
      <c r="AL85" s="2">
        <f t="shared" si="9"/>
        <v>0</v>
      </c>
      <c r="AM85" s="2">
        <f t="shared" si="9"/>
        <v>0</v>
      </c>
      <c r="AN85" s="2">
        <f t="shared" si="9"/>
        <v>0</v>
      </c>
      <c r="AO85" s="2">
        <f t="shared" si="9"/>
        <v>0</v>
      </c>
      <c r="AP85" s="2">
        <f t="shared" si="9"/>
        <v>0</v>
      </c>
      <c r="AQ85" s="2">
        <f t="shared" si="9"/>
        <v>0</v>
      </c>
      <c r="AR85" s="2">
        <f t="shared" si="9"/>
        <v>0</v>
      </c>
      <c r="AS85" s="2">
        <f t="shared" si="9"/>
        <v>0</v>
      </c>
      <c r="AT85" s="2">
        <f t="shared" si="9"/>
        <v>0</v>
      </c>
      <c r="AU85" s="2">
        <f t="shared" si="9"/>
        <v>0</v>
      </c>
      <c r="AV85" s="2">
        <f t="shared" si="9"/>
        <v>0</v>
      </c>
      <c r="AW85" s="2">
        <f t="shared" si="9"/>
        <v>0</v>
      </c>
      <c r="AX85" s="2">
        <f t="shared" si="9"/>
        <v>0</v>
      </c>
      <c r="AY85" s="2">
        <f t="shared" si="9"/>
        <v>0</v>
      </c>
      <c r="AZ85" s="2">
        <f>SUM(B85:AY85)</f>
        <v>0</v>
      </c>
    </row>
    <row r="86" spans="1:52" ht="24" customHeight="1" x14ac:dyDescent="0.25">
      <c r="A86" s="1" t="s">
        <v>14</v>
      </c>
      <c r="B86" s="2">
        <f>IF(B30="N/A",0,1)</f>
        <v>1</v>
      </c>
      <c r="C86" s="2">
        <f t="shared" ref="C86:AY86" si="10">IF(C30="N/A",0,1)</f>
        <v>1</v>
      </c>
      <c r="D86" s="2">
        <f t="shared" si="10"/>
        <v>1</v>
      </c>
      <c r="E86" s="2">
        <f t="shared" si="10"/>
        <v>1</v>
      </c>
      <c r="F86" s="2">
        <f t="shared" si="10"/>
        <v>1</v>
      </c>
      <c r="G86" s="2">
        <f t="shared" si="10"/>
        <v>1</v>
      </c>
      <c r="H86" s="2">
        <f t="shared" si="10"/>
        <v>1</v>
      </c>
      <c r="I86" s="2">
        <f t="shared" si="10"/>
        <v>1</v>
      </c>
      <c r="J86" s="2">
        <f t="shared" si="10"/>
        <v>1</v>
      </c>
      <c r="K86" s="2">
        <f t="shared" si="10"/>
        <v>1</v>
      </c>
      <c r="L86" s="2">
        <f t="shared" si="10"/>
        <v>1</v>
      </c>
      <c r="M86" s="2">
        <f t="shared" si="10"/>
        <v>1</v>
      </c>
      <c r="N86" s="2">
        <f t="shared" si="10"/>
        <v>1</v>
      </c>
      <c r="O86" s="2">
        <f t="shared" si="10"/>
        <v>1</v>
      </c>
      <c r="P86" s="2">
        <f t="shared" si="10"/>
        <v>1</v>
      </c>
      <c r="Q86" s="2">
        <f t="shared" si="10"/>
        <v>1</v>
      </c>
      <c r="R86" s="2">
        <f t="shared" si="10"/>
        <v>1</v>
      </c>
      <c r="S86" s="2">
        <f t="shared" si="10"/>
        <v>1</v>
      </c>
      <c r="T86" s="2">
        <f t="shared" si="10"/>
        <v>1</v>
      </c>
      <c r="U86" s="2">
        <f t="shared" si="10"/>
        <v>1</v>
      </c>
      <c r="V86" s="2">
        <f t="shared" si="10"/>
        <v>1</v>
      </c>
      <c r="W86" s="2">
        <f t="shared" si="10"/>
        <v>1</v>
      </c>
      <c r="X86" s="2">
        <f t="shared" si="10"/>
        <v>1</v>
      </c>
      <c r="Y86" s="2">
        <f t="shared" si="10"/>
        <v>1</v>
      </c>
      <c r="Z86" s="2">
        <f t="shared" si="10"/>
        <v>1</v>
      </c>
      <c r="AA86" s="2">
        <f t="shared" si="10"/>
        <v>1</v>
      </c>
      <c r="AB86" s="2">
        <f t="shared" si="10"/>
        <v>1</v>
      </c>
      <c r="AC86" s="2">
        <f t="shared" si="10"/>
        <v>1</v>
      </c>
      <c r="AD86" s="2">
        <f t="shared" si="10"/>
        <v>1</v>
      </c>
      <c r="AE86" s="2">
        <f t="shared" si="10"/>
        <v>1</v>
      </c>
      <c r="AF86" s="2">
        <f t="shared" si="10"/>
        <v>1</v>
      </c>
      <c r="AG86" s="2">
        <f t="shared" si="10"/>
        <v>1</v>
      </c>
      <c r="AH86" s="2">
        <f t="shared" si="10"/>
        <v>1</v>
      </c>
      <c r="AI86" s="2">
        <f t="shared" si="10"/>
        <v>1</v>
      </c>
      <c r="AJ86" s="2">
        <f t="shared" si="10"/>
        <v>1</v>
      </c>
      <c r="AK86" s="2">
        <f t="shared" si="10"/>
        <v>1</v>
      </c>
      <c r="AL86" s="2">
        <f t="shared" si="10"/>
        <v>1</v>
      </c>
      <c r="AM86" s="2">
        <f t="shared" si="10"/>
        <v>1</v>
      </c>
      <c r="AN86" s="2">
        <f t="shared" si="10"/>
        <v>1</v>
      </c>
      <c r="AO86" s="2">
        <f t="shared" si="10"/>
        <v>1</v>
      </c>
      <c r="AP86" s="2">
        <f t="shared" si="10"/>
        <v>1</v>
      </c>
      <c r="AQ86" s="2">
        <f t="shared" si="10"/>
        <v>1</v>
      </c>
      <c r="AR86" s="2">
        <f t="shared" si="10"/>
        <v>1</v>
      </c>
      <c r="AS86" s="2">
        <f t="shared" si="10"/>
        <v>1</v>
      </c>
      <c r="AT86" s="2">
        <f t="shared" si="10"/>
        <v>1</v>
      </c>
      <c r="AU86" s="2">
        <f t="shared" si="10"/>
        <v>1</v>
      </c>
      <c r="AV86" s="2">
        <f t="shared" si="10"/>
        <v>1</v>
      </c>
      <c r="AW86" s="2">
        <f t="shared" si="10"/>
        <v>1</v>
      </c>
      <c r="AX86" s="2">
        <f t="shared" si="10"/>
        <v>1</v>
      </c>
      <c r="AY86" s="2">
        <f t="shared" si="10"/>
        <v>1</v>
      </c>
      <c r="AZ86" s="2">
        <f>SUM(B86:AY86)</f>
        <v>50</v>
      </c>
    </row>
    <row r="87" spans="1:52" ht="24" customHeight="1" x14ac:dyDescent="0.25">
      <c r="A87" s="1" t="s">
        <v>15</v>
      </c>
      <c r="B87" s="2">
        <f>IF(B30="NO",1,0)</f>
        <v>0</v>
      </c>
      <c r="C87" s="2">
        <f t="shared" ref="C87:AY87" si="11">IF(C30="NO",1,0)</f>
        <v>0</v>
      </c>
      <c r="D87" s="2">
        <f t="shared" si="11"/>
        <v>0</v>
      </c>
      <c r="E87" s="2">
        <f t="shared" si="11"/>
        <v>0</v>
      </c>
      <c r="F87" s="2">
        <f t="shared" si="11"/>
        <v>0</v>
      </c>
      <c r="G87" s="2">
        <f t="shared" si="11"/>
        <v>0</v>
      </c>
      <c r="H87" s="2">
        <f t="shared" si="11"/>
        <v>0</v>
      </c>
      <c r="I87" s="2">
        <f t="shared" si="11"/>
        <v>0</v>
      </c>
      <c r="J87" s="2">
        <f t="shared" si="11"/>
        <v>0</v>
      </c>
      <c r="K87" s="2">
        <f t="shared" si="11"/>
        <v>0</v>
      </c>
      <c r="L87" s="2">
        <f t="shared" si="11"/>
        <v>0</v>
      </c>
      <c r="M87" s="2">
        <f t="shared" si="11"/>
        <v>0</v>
      </c>
      <c r="N87" s="2">
        <f t="shared" si="11"/>
        <v>0</v>
      </c>
      <c r="O87" s="2">
        <f t="shared" si="11"/>
        <v>0</v>
      </c>
      <c r="P87" s="2">
        <f t="shared" si="11"/>
        <v>0</v>
      </c>
      <c r="Q87" s="2">
        <f t="shared" si="11"/>
        <v>0</v>
      </c>
      <c r="R87" s="2">
        <f t="shared" si="11"/>
        <v>0</v>
      </c>
      <c r="S87" s="2">
        <f t="shared" si="11"/>
        <v>0</v>
      </c>
      <c r="T87" s="2">
        <f t="shared" si="11"/>
        <v>0</v>
      </c>
      <c r="U87" s="2">
        <f t="shared" si="11"/>
        <v>0</v>
      </c>
      <c r="V87" s="2">
        <f t="shared" si="11"/>
        <v>0</v>
      </c>
      <c r="W87" s="2">
        <f t="shared" si="11"/>
        <v>0</v>
      </c>
      <c r="X87" s="2">
        <f t="shared" si="11"/>
        <v>0</v>
      </c>
      <c r="Y87" s="2">
        <f t="shared" si="11"/>
        <v>0</v>
      </c>
      <c r="Z87" s="2">
        <f t="shared" si="11"/>
        <v>0</v>
      </c>
      <c r="AA87" s="2">
        <f t="shared" si="11"/>
        <v>0</v>
      </c>
      <c r="AB87" s="2">
        <f t="shared" si="11"/>
        <v>0</v>
      </c>
      <c r="AC87" s="2">
        <f t="shared" si="11"/>
        <v>0</v>
      </c>
      <c r="AD87" s="2">
        <f t="shared" si="11"/>
        <v>0</v>
      </c>
      <c r="AE87" s="2">
        <f t="shared" si="11"/>
        <v>0</v>
      </c>
      <c r="AF87" s="2">
        <f t="shared" si="11"/>
        <v>0</v>
      </c>
      <c r="AG87" s="2">
        <f t="shared" si="11"/>
        <v>0</v>
      </c>
      <c r="AH87" s="2">
        <f t="shared" si="11"/>
        <v>0</v>
      </c>
      <c r="AI87" s="2">
        <f t="shared" si="11"/>
        <v>0</v>
      </c>
      <c r="AJ87" s="2">
        <f t="shared" si="11"/>
        <v>0</v>
      </c>
      <c r="AK87" s="2">
        <f t="shared" si="11"/>
        <v>0</v>
      </c>
      <c r="AL87" s="2">
        <f t="shared" si="11"/>
        <v>0</v>
      </c>
      <c r="AM87" s="2">
        <f t="shared" si="11"/>
        <v>0</v>
      </c>
      <c r="AN87" s="2">
        <f t="shared" si="11"/>
        <v>0</v>
      </c>
      <c r="AO87" s="2">
        <f t="shared" si="11"/>
        <v>0</v>
      </c>
      <c r="AP87" s="2">
        <f t="shared" si="11"/>
        <v>0</v>
      </c>
      <c r="AQ87" s="2">
        <f t="shared" si="11"/>
        <v>0</v>
      </c>
      <c r="AR87" s="2">
        <f t="shared" si="11"/>
        <v>0</v>
      </c>
      <c r="AS87" s="2">
        <f t="shared" si="11"/>
        <v>0</v>
      </c>
      <c r="AT87" s="2">
        <f t="shared" si="11"/>
        <v>0</v>
      </c>
      <c r="AU87" s="2">
        <f t="shared" si="11"/>
        <v>0</v>
      </c>
      <c r="AV87" s="2">
        <f t="shared" si="11"/>
        <v>0</v>
      </c>
      <c r="AW87" s="2">
        <f t="shared" si="11"/>
        <v>0</v>
      </c>
      <c r="AX87" s="2">
        <f t="shared" si="11"/>
        <v>0</v>
      </c>
      <c r="AY87" s="2">
        <f t="shared" si="11"/>
        <v>0</v>
      </c>
      <c r="AZ87" s="2">
        <f>SUM(B87:AY87)</f>
        <v>0</v>
      </c>
    </row>
    <row r="88" spans="1:52" ht="24" customHeight="1" x14ac:dyDescent="0.25">
      <c r="A88" s="20" t="str">
        <f>A32</f>
        <v xml:space="preserve"> Assessment/Prioritization (HAST/RPT)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</row>
    <row r="89" spans="1:52" ht="24" customHeight="1" x14ac:dyDescent="0.25">
      <c r="A89" s="1" t="s">
        <v>13</v>
      </c>
      <c r="B89" s="2">
        <f>IF(B32="",0,1)</f>
        <v>0</v>
      </c>
      <c r="C89" s="2">
        <f t="shared" ref="C89:AY89" si="12">IF(C32="",0,1)</f>
        <v>0</v>
      </c>
      <c r="D89" s="2">
        <f t="shared" si="12"/>
        <v>0</v>
      </c>
      <c r="E89" s="2">
        <f t="shared" si="12"/>
        <v>0</v>
      </c>
      <c r="F89" s="2">
        <f t="shared" si="12"/>
        <v>0</v>
      </c>
      <c r="G89" s="2">
        <f t="shared" si="12"/>
        <v>0</v>
      </c>
      <c r="H89" s="2">
        <f t="shared" si="12"/>
        <v>0</v>
      </c>
      <c r="I89" s="2">
        <f t="shared" si="12"/>
        <v>0</v>
      </c>
      <c r="J89" s="2">
        <f t="shared" si="12"/>
        <v>0</v>
      </c>
      <c r="K89" s="2">
        <f t="shared" si="12"/>
        <v>0</v>
      </c>
      <c r="L89" s="2">
        <f t="shared" si="12"/>
        <v>0</v>
      </c>
      <c r="M89" s="2">
        <f t="shared" si="12"/>
        <v>0</v>
      </c>
      <c r="N89" s="2">
        <f t="shared" si="12"/>
        <v>0</v>
      </c>
      <c r="O89" s="2">
        <f t="shared" si="12"/>
        <v>0</v>
      </c>
      <c r="P89" s="2">
        <f t="shared" si="12"/>
        <v>0</v>
      </c>
      <c r="Q89" s="2">
        <f t="shared" si="12"/>
        <v>0</v>
      </c>
      <c r="R89" s="2">
        <f t="shared" si="12"/>
        <v>0</v>
      </c>
      <c r="S89" s="2">
        <f t="shared" si="12"/>
        <v>0</v>
      </c>
      <c r="T89" s="2">
        <f t="shared" si="12"/>
        <v>0</v>
      </c>
      <c r="U89" s="2">
        <f t="shared" si="12"/>
        <v>0</v>
      </c>
      <c r="V89" s="2">
        <f t="shared" si="12"/>
        <v>0</v>
      </c>
      <c r="W89" s="2">
        <f t="shared" si="12"/>
        <v>0</v>
      </c>
      <c r="X89" s="2">
        <f t="shared" si="12"/>
        <v>0</v>
      </c>
      <c r="Y89" s="2">
        <f t="shared" si="12"/>
        <v>0</v>
      </c>
      <c r="Z89" s="2">
        <f t="shared" si="12"/>
        <v>0</v>
      </c>
      <c r="AA89" s="2">
        <f t="shared" si="12"/>
        <v>0</v>
      </c>
      <c r="AB89" s="2">
        <f t="shared" si="12"/>
        <v>0</v>
      </c>
      <c r="AC89" s="2">
        <f t="shared" si="12"/>
        <v>0</v>
      </c>
      <c r="AD89" s="2">
        <f t="shared" si="12"/>
        <v>0</v>
      </c>
      <c r="AE89" s="2">
        <f t="shared" si="12"/>
        <v>0</v>
      </c>
      <c r="AF89" s="2">
        <f t="shared" si="12"/>
        <v>0</v>
      </c>
      <c r="AG89" s="2">
        <f t="shared" si="12"/>
        <v>0</v>
      </c>
      <c r="AH89" s="2">
        <f t="shared" si="12"/>
        <v>0</v>
      </c>
      <c r="AI89" s="2">
        <f t="shared" si="12"/>
        <v>0</v>
      </c>
      <c r="AJ89" s="2">
        <f t="shared" si="12"/>
        <v>0</v>
      </c>
      <c r="AK89" s="2">
        <f t="shared" si="12"/>
        <v>0</v>
      </c>
      <c r="AL89" s="2">
        <f t="shared" si="12"/>
        <v>0</v>
      </c>
      <c r="AM89" s="2">
        <f t="shared" si="12"/>
        <v>0</v>
      </c>
      <c r="AN89" s="2">
        <f t="shared" si="12"/>
        <v>0</v>
      </c>
      <c r="AO89" s="2">
        <f t="shared" si="12"/>
        <v>0</v>
      </c>
      <c r="AP89" s="2">
        <f t="shared" si="12"/>
        <v>0</v>
      </c>
      <c r="AQ89" s="2">
        <f t="shared" si="12"/>
        <v>0</v>
      </c>
      <c r="AR89" s="2">
        <f t="shared" si="12"/>
        <v>0</v>
      </c>
      <c r="AS89" s="2">
        <f t="shared" si="12"/>
        <v>0</v>
      </c>
      <c r="AT89" s="2">
        <f t="shared" si="12"/>
        <v>0</v>
      </c>
      <c r="AU89" s="2">
        <f t="shared" si="12"/>
        <v>0</v>
      </c>
      <c r="AV89" s="2">
        <f t="shared" si="12"/>
        <v>0</v>
      </c>
      <c r="AW89" s="2">
        <f t="shared" si="12"/>
        <v>0</v>
      </c>
      <c r="AX89" s="2">
        <f t="shared" si="12"/>
        <v>0</v>
      </c>
      <c r="AY89" s="2">
        <f t="shared" si="12"/>
        <v>0</v>
      </c>
      <c r="AZ89" s="2">
        <f>SUM(B89:AY89)</f>
        <v>0</v>
      </c>
    </row>
    <row r="90" spans="1:52" ht="24" customHeight="1" x14ac:dyDescent="0.25">
      <c r="A90" s="1" t="s">
        <v>14</v>
      </c>
      <c r="B90" s="2">
        <f>IF(B32="N/A",0,1)</f>
        <v>1</v>
      </c>
      <c r="C90" s="2">
        <f t="shared" ref="C90:AY90" si="13">IF(C32="N/A",0,1)</f>
        <v>1</v>
      </c>
      <c r="D90" s="2">
        <f t="shared" si="13"/>
        <v>1</v>
      </c>
      <c r="E90" s="2">
        <f t="shared" si="13"/>
        <v>1</v>
      </c>
      <c r="F90" s="2">
        <f t="shared" si="13"/>
        <v>1</v>
      </c>
      <c r="G90" s="2">
        <f t="shared" si="13"/>
        <v>1</v>
      </c>
      <c r="H90" s="2">
        <f t="shared" si="13"/>
        <v>1</v>
      </c>
      <c r="I90" s="2">
        <f t="shared" si="13"/>
        <v>1</v>
      </c>
      <c r="J90" s="2">
        <f t="shared" si="13"/>
        <v>1</v>
      </c>
      <c r="K90" s="2">
        <f t="shared" si="13"/>
        <v>1</v>
      </c>
      <c r="L90" s="2">
        <f t="shared" si="13"/>
        <v>1</v>
      </c>
      <c r="M90" s="2">
        <f t="shared" si="13"/>
        <v>1</v>
      </c>
      <c r="N90" s="2">
        <f t="shared" si="13"/>
        <v>1</v>
      </c>
      <c r="O90" s="2">
        <f t="shared" si="13"/>
        <v>1</v>
      </c>
      <c r="P90" s="2">
        <f t="shared" si="13"/>
        <v>1</v>
      </c>
      <c r="Q90" s="2">
        <f t="shared" si="13"/>
        <v>1</v>
      </c>
      <c r="R90" s="2">
        <f t="shared" si="13"/>
        <v>1</v>
      </c>
      <c r="S90" s="2">
        <f t="shared" si="13"/>
        <v>1</v>
      </c>
      <c r="T90" s="2">
        <f t="shared" si="13"/>
        <v>1</v>
      </c>
      <c r="U90" s="2">
        <f t="shared" si="13"/>
        <v>1</v>
      </c>
      <c r="V90" s="2">
        <f t="shared" si="13"/>
        <v>1</v>
      </c>
      <c r="W90" s="2">
        <f t="shared" si="13"/>
        <v>1</v>
      </c>
      <c r="X90" s="2">
        <f t="shared" si="13"/>
        <v>1</v>
      </c>
      <c r="Y90" s="2">
        <f t="shared" si="13"/>
        <v>1</v>
      </c>
      <c r="Z90" s="2">
        <f t="shared" si="13"/>
        <v>1</v>
      </c>
      <c r="AA90" s="2">
        <f t="shared" si="13"/>
        <v>1</v>
      </c>
      <c r="AB90" s="2">
        <f t="shared" si="13"/>
        <v>1</v>
      </c>
      <c r="AC90" s="2">
        <f t="shared" si="13"/>
        <v>1</v>
      </c>
      <c r="AD90" s="2">
        <f t="shared" si="13"/>
        <v>1</v>
      </c>
      <c r="AE90" s="2">
        <f t="shared" si="13"/>
        <v>1</v>
      </c>
      <c r="AF90" s="2">
        <f t="shared" si="13"/>
        <v>1</v>
      </c>
      <c r="AG90" s="2">
        <f t="shared" si="13"/>
        <v>1</v>
      </c>
      <c r="AH90" s="2">
        <f t="shared" si="13"/>
        <v>1</v>
      </c>
      <c r="AI90" s="2">
        <f t="shared" si="13"/>
        <v>1</v>
      </c>
      <c r="AJ90" s="2">
        <f t="shared" si="13"/>
        <v>1</v>
      </c>
      <c r="AK90" s="2">
        <f t="shared" si="13"/>
        <v>1</v>
      </c>
      <c r="AL90" s="2">
        <f t="shared" si="13"/>
        <v>1</v>
      </c>
      <c r="AM90" s="2">
        <f t="shared" si="13"/>
        <v>1</v>
      </c>
      <c r="AN90" s="2">
        <f t="shared" si="13"/>
        <v>1</v>
      </c>
      <c r="AO90" s="2">
        <f t="shared" si="13"/>
        <v>1</v>
      </c>
      <c r="AP90" s="2">
        <f t="shared" si="13"/>
        <v>1</v>
      </c>
      <c r="AQ90" s="2">
        <f t="shared" si="13"/>
        <v>1</v>
      </c>
      <c r="AR90" s="2">
        <f t="shared" si="13"/>
        <v>1</v>
      </c>
      <c r="AS90" s="2">
        <f t="shared" si="13"/>
        <v>1</v>
      </c>
      <c r="AT90" s="2">
        <f t="shared" si="13"/>
        <v>1</v>
      </c>
      <c r="AU90" s="2">
        <f t="shared" si="13"/>
        <v>1</v>
      </c>
      <c r="AV90" s="2">
        <f t="shared" si="13"/>
        <v>1</v>
      </c>
      <c r="AW90" s="2">
        <f t="shared" si="13"/>
        <v>1</v>
      </c>
      <c r="AX90" s="2">
        <f t="shared" si="13"/>
        <v>1</v>
      </c>
      <c r="AY90" s="2">
        <f t="shared" si="13"/>
        <v>1</v>
      </c>
      <c r="AZ90" s="2">
        <f>SUM(B90:AY90)</f>
        <v>50</v>
      </c>
    </row>
    <row r="91" spans="1:52" ht="24" customHeight="1" x14ac:dyDescent="0.25">
      <c r="A91" s="1" t="s">
        <v>15</v>
      </c>
      <c r="B91" s="2">
        <f>IF(B32="NO",1,0)</f>
        <v>0</v>
      </c>
      <c r="C91" s="2">
        <f t="shared" ref="C91:AY91" si="14">IF(C32="NO",1,0)</f>
        <v>0</v>
      </c>
      <c r="D91" s="2">
        <f t="shared" si="14"/>
        <v>0</v>
      </c>
      <c r="E91" s="2">
        <f t="shared" si="14"/>
        <v>0</v>
      </c>
      <c r="F91" s="2">
        <f t="shared" si="14"/>
        <v>0</v>
      </c>
      <c r="G91" s="2">
        <f t="shared" si="14"/>
        <v>0</v>
      </c>
      <c r="H91" s="2">
        <f t="shared" si="14"/>
        <v>0</v>
      </c>
      <c r="I91" s="2">
        <f t="shared" si="14"/>
        <v>0</v>
      </c>
      <c r="J91" s="2">
        <f t="shared" si="14"/>
        <v>0</v>
      </c>
      <c r="K91" s="2">
        <f t="shared" si="14"/>
        <v>0</v>
      </c>
      <c r="L91" s="2">
        <f t="shared" si="14"/>
        <v>0</v>
      </c>
      <c r="M91" s="2">
        <f t="shared" si="14"/>
        <v>0</v>
      </c>
      <c r="N91" s="2">
        <f t="shared" si="14"/>
        <v>0</v>
      </c>
      <c r="O91" s="2">
        <f t="shared" si="14"/>
        <v>0</v>
      </c>
      <c r="P91" s="2">
        <f t="shared" si="14"/>
        <v>0</v>
      </c>
      <c r="Q91" s="2">
        <f t="shared" si="14"/>
        <v>0</v>
      </c>
      <c r="R91" s="2">
        <f t="shared" si="14"/>
        <v>0</v>
      </c>
      <c r="S91" s="2">
        <f t="shared" si="14"/>
        <v>0</v>
      </c>
      <c r="T91" s="2">
        <f t="shared" si="14"/>
        <v>0</v>
      </c>
      <c r="U91" s="2">
        <f t="shared" si="14"/>
        <v>0</v>
      </c>
      <c r="V91" s="2">
        <f t="shared" si="14"/>
        <v>0</v>
      </c>
      <c r="W91" s="2">
        <f t="shared" si="14"/>
        <v>0</v>
      </c>
      <c r="X91" s="2">
        <f t="shared" si="14"/>
        <v>0</v>
      </c>
      <c r="Y91" s="2">
        <f t="shared" si="14"/>
        <v>0</v>
      </c>
      <c r="Z91" s="2">
        <f t="shared" si="14"/>
        <v>0</v>
      </c>
      <c r="AA91" s="2">
        <f t="shared" si="14"/>
        <v>0</v>
      </c>
      <c r="AB91" s="2">
        <f t="shared" si="14"/>
        <v>0</v>
      </c>
      <c r="AC91" s="2">
        <f t="shared" si="14"/>
        <v>0</v>
      </c>
      <c r="AD91" s="2">
        <f t="shared" si="14"/>
        <v>0</v>
      </c>
      <c r="AE91" s="2">
        <f t="shared" si="14"/>
        <v>0</v>
      </c>
      <c r="AF91" s="2">
        <f t="shared" si="14"/>
        <v>0</v>
      </c>
      <c r="AG91" s="2">
        <f t="shared" si="14"/>
        <v>0</v>
      </c>
      <c r="AH91" s="2">
        <f t="shared" si="14"/>
        <v>0</v>
      </c>
      <c r="AI91" s="2">
        <f t="shared" si="14"/>
        <v>0</v>
      </c>
      <c r="AJ91" s="2">
        <f t="shared" si="14"/>
        <v>0</v>
      </c>
      <c r="AK91" s="2">
        <f t="shared" si="14"/>
        <v>0</v>
      </c>
      <c r="AL91" s="2">
        <f t="shared" si="14"/>
        <v>0</v>
      </c>
      <c r="AM91" s="2">
        <f t="shared" si="14"/>
        <v>0</v>
      </c>
      <c r="AN91" s="2">
        <f t="shared" si="14"/>
        <v>0</v>
      </c>
      <c r="AO91" s="2">
        <f t="shared" si="14"/>
        <v>0</v>
      </c>
      <c r="AP91" s="2">
        <f t="shared" si="14"/>
        <v>0</v>
      </c>
      <c r="AQ91" s="2">
        <f t="shared" si="14"/>
        <v>0</v>
      </c>
      <c r="AR91" s="2">
        <f t="shared" si="14"/>
        <v>0</v>
      </c>
      <c r="AS91" s="2">
        <f t="shared" si="14"/>
        <v>0</v>
      </c>
      <c r="AT91" s="2">
        <f t="shared" si="14"/>
        <v>0</v>
      </c>
      <c r="AU91" s="2">
        <f t="shared" si="14"/>
        <v>0</v>
      </c>
      <c r="AV91" s="2">
        <f t="shared" si="14"/>
        <v>0</v>
      </c>
      <c r="AW91" s="2">
        <f t="shared" si="14"/>
        <v>0</v>
      </c>
      <c r="AX91" s="2">
        <f t="shared" si="14"/>
        <v>0</v>
      </c>
      <c r="AY91" s="2">
        <f t="shared" si="14"/>
        <v>0</v>
      </c>
      <c r="AZ91" s="2">
        <f>SUM(B91:AY91)</f>
        <v>0</v>
      </c>
    </row>
    <row r="92" spans="1:52" ht="24" customHeight="1" x14ac:dyDescent="0.25">
      <c r="A92" s="20" t="str">
        <f>A34</f>
        <v>Documentation of Habitability Inspection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</row>
    <row r="93" spans="1:52" ht="24" customHeight="1" x14ac:dyDescent="0.25">
      <c r="A93" s="1" t="s">
        <v>13</v>
      </c>
      <c r="B93" s="2">
        <f>IF(B34="",0,1)</f>
        <v>0</v>
      </c>
      <c r="C93" s="2">
        <f>IF(C34="",0,1)</f>
        <v>0</v>
      </c>
      <c r="D93" s="2">
        <f>IF(D34="",0,1)</f>
        <v>0</v>
      </c>
      <c r="E93" s="2">
        <f>IF(E34="",0,1)</f>
        <v>0</v>
      </c>
      <c r="F93" s="2">
        <f>IF(F34="",0,1)</f>
        <v>0</v>
      </c>
      <c r="G93" s="2">
        <f>IF(G34="",0,1)</f>
        <v>0</v>
      </c>
      <c r="H93" s="2">
        <f>IF(H34="",0,1)</f>
        <v>0</v>
      </c>
      <c r="I93" s="2">
        <f>IF(I34="",0,1)</f>
        <v>0</v>
      </c>
      <c r="J93" s="2">
        <f>IF(J34="",0,1)</f>
        <v>0</v>
      </c>
      <c r="K93" s="2">
        <f>IF(K34="",0,1)</f>
        <v>0</v>
      </c>
      <c r="L93" s="2">
        <f>IF(L34="",0,1)</f>
        <v>0</v>
      </c>
      <c r="M93" s="2">
        <f>IF(M34="",0,1)</f>
        <v>0</v>
      </c>
      <c r="N93" s="2">
        <f>IF(N34="",0,1)</f>
        <v>0</v>
      </c>
      <c r="O93" s="2">
        <f>IF(O34="",0,1)</f>
        <v>0</v>
      </c>
      <c r="P93" s="2">
        <f>IF(P34="",0,1)</f>
        <v>0</v>
      </c>
      <c r="Q93" s="2">
        <f>IF(Q34="",0,1)</f>
        <v>0</v>
      </c>
      <c r="R93" s="2">
        <f>IF(R34="",0,1)</f>
        <v>0</v>
      </c>
      <c r="S93" s="2">
        <f>IF(S34="",0,1)</f>
        <v>0</v>
      </c>
      <c r="T93" s="2">
        <f>IF(T34="",0,1)</f>
        <v>0</v>
      </c>
      <c r="U93" s="2">
        <f>IF(U34="",0,1)</f>
        <v>0</v>
      </c>
      <c r="V93" s="2">
        <f>IF(V34="",0,1)</f>
        <v>0</v>
      </c>
      <c r="W93" s="2">
        <f>IF(W34="",0,1)</f>
        <v>0</v>
      </c>
      <c r="X93" s="2">
        <f>IF(X34="",0,1)</f>
        <v>0</v>
      </c>
      <c r="Y93" s="2">
        <f>IF(Y34="",0,1)</f>
        <v>0</v>
      </c>
      <c r="Z93" s="2">
        <f>IF(Z34="",0,1)</f>
        <v>0</v>
      </c>
      <c r="AA93" s="2">
        <f>IF(AA34="",0,1)</f>
        <v>0</v>
      </c>
      <c r="AB93" s="2">
        <f>IF(AB34="",0,1)</f>
        <v>0</v>
      </c>
      <c r="AC93" s="2">
        <f>IF(AC34="",0,1)</f>
        <v>0</v>
      </c>
      <c r="AD93" s="2">
        <f>IF(AD34="",0,1)</f>
        <v>0</v>
      </c>
      <c r="AE93" s="2">
        <f>IF(AE34="",0,1)</f>
        <v>0</v>
      </c>
      <c r="AF93" s="2">
        <f>IF(AF34="",0,1)</f>
        <v>0</v>
      </c>
      <c r="AG93" s="2">
        <f>IF(AG34="",0,1)</f>
        <v>0</v>
      </c>
      <c r="AH93" s="2">
        <f>IF(AH34="",0,1)</f>
        <v>0</v>
      </c>
      <c r="AI93" s="2">
        <f>IF(AI34="",0,1)</f>
        <v>0</v>
      </c>
      <c r="AJ93" s="2">
        <f>IF(AJ34="",0,1)</f>
        <v>0</v>
      </c>
      <c r="AK93" s="2">
        <f>IF(AK34="",0,1)</f>
        <v>0</v>
      </c>
      <c r="AL93" s="2">
        <f>IF(AL34="",0,1)</f>
        <v>0</v>
      </c>
      <c r="AM93" s="2">
        <f>IF(AM34="",0,1)</f>
        <v>0</v>
      </c>
      <c r="AN93" s="2">
        <f>IF(AN34="",0,1)</f>
        <v>0</v>
      </c>
      <c r="AO93" s="2">
        <f>IF(AO34="",0,1)</f>
        <v>0</v>
      </c>
      <c r="AP93" s="2">
        <f>IF(AP34="",0,1)</f>
        <v>0</v>
      </c>
      <c r="AQ93" s="2">
        <f>IF(AQ34="",0,1)</f>
        <v>0</v>
      </c>
      <c r="AR93" s="2">
        <f>IF(AR34="",0,1)</f>
        <v>0</v>
      </c>
      <c r="AS93" s="2">
        <f>IF(AS34="",0,1)</f>
        <v>0</v>
      </c>
      <c r="AT93" s="2">
        <f>IF(AT34="",0,1)</f>
        <v>0</v>
      </c>
      <c r="AU93" s="2">
        <f>IF(AU34="",0,1)</f>
        <v>0</v>
      </c>
      <c r="AV93" s="2">
        <f>IF(AV34="",0,1)</f>
        <v>0</v>
      </c>
      <c r="AW93" s="2">
        <f>IF(AW34="",0,1)</f>
        <v>0</v>
      </c>
      <c r="AX93" s="2">
        <f>IF(AX34="",0,1)</f>
        <v>0</v>
      </c>
      <c r="AY93" s="2">
        <f>IF(AY34="",0,1)</f>
        <v>0</v>
      </c>
      <c r="AZ93" s="2">
        <f>SUM(B93:AY93)</f>
        <v>0</v>
      </c>
    </row>
    <row r="94" spans="1:52" ht="24" customHeight="1" x14ac:dyDescent="0.25">
      <c r="A94" s="1" t="s">
        <v>14</v>
      </c>
      <c r="B94" s="2">
        <f>IF(B34="N/A",0,1)</f>
        <v>1</v>
      </c>
      <c r="C94" s="2">
        <f>IF(C34="N/A",0,1)</f>
        <v>1</v>
      </c>
      <c r="D94" s="2">
        <f>IF(D34="N/A",0,1)</f>
        <v>1</v>
      </c>
      <c r="E94" s="2">
        <f>IF(E34="N/A",0,1)</f>
        <v>1</v>
      </c>
      <c r="F94" s="2">
        <f>IF(F34="N/A",0,1)</f>
        <v>1</v>
      </c>
      <c r="G94" s="2">
        <f>IF(G34="N/A",0,1)</f>
        <v>1</v>
      </c>
      <c r="H94" s="2">
        <f>IF(H34="N/A",0,1)</f>
        <v>1</v>
      </c>
      <c r="I94" s="2">
        <f>IF(I34="N/A",0,1)</f>
        <v>1</v>
      </c>
      <c r="J94" s="2">
        <f>IF(J34="N/A",0,1)</f>
        <v>1</v>
      </c>
      <c r="K94" s="2">
        <f>IF(K34="N/A",0,1)</f>
        <v>1</v>
      </c>
      <c r="L94" s="2">
        <f>IF(L34="N/A",0,1)</f>
        <v>1</v>
      </c>
      <c r="M94" s="2">
        <f>IF(M34="N/A",0,1)</f>
        <v>1</v>
      </c>
      <c r="N94" s="2">
        <f>IF(N34="N/A",0,1)</f>
        <v>1</v>
      </c>
      <c r="O94" s="2">
        <f>IF(O34="N/A",0,1)</f>
        <v>1</v>
      </c>
      <c r="P94" s="2">
        <f>IF(P34="N/A",0,1)</f>
        <v>1</v>
      </c>
      <c r="Q94" s="2">
        <f>IF(Q34="N/A",0,1)</f>
        <v>1</v>
      </c>
      <c r="R94" s="2">
        <f>IF(R34="N/A",0,1)</f>
        <v>1</v>
      </c>
      <c r="S94" s="2">
        <f>IF(S34="N/A",0,1)</f>
        <v>1</v>
      </c>
      <c r="T94" s="2">
        <f>IF(T34="N/A",0,1)</f>
        <v>1</v>
      </c>
      <c r="U94" s="2">
        <f>IF(U34="N/A",0,1)</f>
        <v>1</v>
      </c>
      <c r="V94" s="2">
        <f>IF(V34="N/A",0,1)</f>
        <v>1</v>
      </c>
      <c r="W94" s="2">
        <f>IF(W34="N/A",0,1)</f>
        <v>1</v>
      </c>
      <c r="X94" s="2">
        <f>IF(X34="N/A",0,1)</f>
        <v>1</v>
      </c>
      <c r="Y94" s="2">
        <f>IF(Y34="N/A",0,1)</f>
        <v>1</v>
      </c>
      <c r="Z94" s="2">
        <f>IF(Z34="N/A",0,1)</f>
        <v>1</v>
      </c>
      <c r="AA94" s="2">
        <f>IF(AA34="N/A",0,1)</f>
        <v>1</v>
      </c>
      <c r="AB94" s="2">
        <f>IF(AB34="N/A",0,1)</f>
        <v>1</v>
      </c>
      <c r="AC94" s="2">
        <f>IF(AC34="N/A",0,1)</f>
        <v>1</v>
      </c>
      <c r="AD94" s="2">
        <f>IF(AD34="N/A",0,1)</f>
        <v>1</v>
      </c>
      <c r="AE94" s="2">
        <f>IF(AE34="N/A",0,1)</f>
        <v>1</v>
      </c>
      <c r="AF94" s="2">
        <f>IF(AF34="N/A",0,1)</f>
        <v>1</v>
      </c>
      <c r="AG94" s="2">
        <f>IF(AG34="N/A",0,1)</f>
        <v>1</v>
      </c>
      <c r="AH94" s="2">
        <f>IF(AH34="N/A",0,1)</f>
        <v>1</v>
      </c>
      <c r="AI94" s="2">
        <f>IF(AI34="N/A",0,1)</f>
        <v>1</v>
      </c>
      <c r="AJ94" s="2">
        <f>IF(AJ34="N/A",0,1)</f>
        <v>1</v>
      </c>
      <c r="AK94" s="2">
        <f>IF(AK34="N/A",0,1)</f>
        <v>1</v>
      </c>
      <c r="AL94" s="2">
        <f>IF(AL34="N/A",0,1)</f>
        <v>1</v>
      </c>
      <c r="AM94" s="2">
        <f>IF(AM34="N/A",0,1)</f>
        <v>1</v>
      </c>
      <c r="AN94" s="2">
        <f>IF(AN34="N/A",0,1)</f>
        <v>1</v>
      </c>
      <c r="AO94" s="2">
        <f>IF(AO34="N/A",0,1)</f>
        <v>1</v>
      </c>
      <c r="AP94" s="2">
        <f>IF(AP34="N/A",0,1)</f>
        <v>1</v>
      </c>
      <c r="AQ94" s="2">
        <f>IF(AQ34="N/A",0,1)</f>
        <v>1</v>
      </c>
      <c r="AR94" s="2">
        <f>IF(AR34="N/A",0,1)</f>
        <v>1</v>
      </c>
      <c r="AS94" s="2">
        <f>IF(AS34="N/A",0,1)</f>
        <v>1</v>
      </c>
      <c r="AT94" s="2">
        <f>IF(AT34="N/A",0,1)</f>
        <v>1</v>
      </c>
      <c r="AU94" s="2">
        <f>IF(AU34="N/A",0,1)</f>
        <v>1</v>
      </c>
      <c r="AV94" s="2">
        <f>IF(AV34="N/A",0,1)</f>
        <v>1</v>
      </c>
      <c r="AW94" s="2">
        <f>IF(AW34="N/A",0,1)</f>
        <v>1</v>
      </c>
      <c r="AX94" s="2">
        <f>IF(AX34="N/A",0,1)</f>
        <v>1</v>
      </c>
      <c r="AY94" s="2">
        <f>IF(AY34="N/A",0,1)</f>
        <v>1</v>
      </c>
      <c r="AZ94" s="2">
        <f>SUM(B94:AY94)</f>
        <v>50</v>
      </c>
    </row>
    <row r="95" spans="1:52" ht="24" customHeight="1" x14ac:dyDescent="0.25">
      <c r="A95" s="1" t="s">
        <v>15</v>
      </c>
      <c r="B95" s="2">
        <f>IF(B34="NO",1,0)</f>
        <v>0</v>
      </c>
      <c r="C95" s="2">
        <f>IF(C34="NO",1,0)</f>
        <v>0</v>
      </c>
      <c r="D95" s="2">
        <f>IF(D34="NO",1,0)</f>
        <v>0</v>
      </c>
      <c r="E95" s="2">
        <f>IF(E34="NO",1,0)</f>
        <v>0</v>
      </c>
      <c r="F95" s="2">
        <f>IF(F34="NO",1,0)</f>
        <v>0</v>
      </c>
      <c r="G95" s="2">
        <f>IF(G34="NO",1,0)</f>
        <v>0</v>
      </c>
      <c r="H95" s="2">
        <f>IF(H34="NO",1,0)</f>
        <v>0</v>
      </c>
      <c r="I95" s="2">
        <f>IF(I34="NO",1,0)</f>
        <v>0</v>
      </c>
      <c r="J95" s="2">
        <f>IF(J34="NO",1,0)</f>
        <v>0</v>
      </c>
      <c r="K95" s="2">
        <f>IF(K34="NO",1,0)</f>
        <v>0</v>
      </c>
      <c r="L95" s="2">
        <f>IF(L34="NO",1,0)</f>
        <v>0</v>
      </c>
      <c r="M95" s="2">
        <f>IF(M34="NO",1,0)</f>
        <v>0</v>
      </c>
      <c r="N95" s="2">
        <f>IF(N34="NO",1,0)</f>
        <v>0</v>
      </c>
      <c r="O95" s="2">
        <f>IF(O34="NO",1,0)</f>
        <v>0</v>
      </c>
      <c r="P95" s="2">
        <f>IF(P34="NO",1,0)</f>
        <v>0</v>
      </c>
      <c r="Q95" s="2">
        <f>IF(Q34="NO",1,0)</f>
        <v>0</v>
      </c>
      <c r="R95" s="2">
        <f>IF(R34="NO",1,0)</f>
        <v>0</v>
      </c>
      <c r="S95" s="2">
        <f>IF(S34="NO",1,0)</f>
        <v>0</v>
      </c>
      <c r="T95" s="2">
        <f>IF(T34="NO",1,0)</f>
        <v>0</v>
      </c>
      <c r="U95" s="2">
        <f>IF(U34="NO",1,0)</f>
        <v>0</v>
      </c>
      <c r="V95" s="2">
        <f>IF(V34="NO",1,0)</f>
        <v>0</v>
      </c>
      <c r="W95" s="2">
        <f>IF(W34="NO",1,0)</f>
        <v>0</v>
      </c>
      <c r="X95" s="2">
        <f>IF(X34="NO",1,0)</f>
        <v>0</v>
      </c>
      <c r="Y95" s="2">
        <f>IF(Y34="NO",1,0)</f>
        <v>0</v>
      </c>
      <c r="Z95" s="2">
        <f>IF(Z34="NO",1,0)</f>
        <v>0</v>
      </c>
      <c r="AA95" s="2">
        <f>IF(AA34="NO",1,0)</f>
        <v>0</v>
      </c>
      <c r="AB95" s="2">
        <f>IF(AB34="NO",1,0)</f>
        <v>0</v>
      </c>
      <c r="AC95" s="2">
        <f>IF(AC34="NO",1,0)</f>
        <v>0</v>
      </c>
      <c r="AD95" s="2">
        <f>IF(AD34="NO",1,0)</f>
        <v>0</v>
      </c>
      <c r="AE95" s="2">
        <f>IF(AE34="NO",1,0)</f>
        <v>0</v>
      </c>
      <c r="AF95" s="2">
        <f>IF(AF34="NO",1,0)</f>
        <v>0</v>
      </c>
      <c r="AG95" s="2">
        <f>IF(AG34="NO",1,0)</f>
        <v>0</v>
      </c>
      <c r="AH95" s="2">
        <f>IF(AH34="NO",1,0)</f>
        <v>0</v>
      </c>
      <c r="AI95" s="2">
        <f>IF(AI34="NO",1,0)</f>
        <v>0</v>
      </c>
      <c r="AJ95" s="2">
        <f>IF(AJ34="NO",1,0)</f>
        <v>0</v>
      </c>
      <c r="AK95" s="2">
        <f>IF(AK34="NO",1,0)</f>
        <v>0</v>
      </c>
      <c r="AL95" s="2">
        <f>IF(AL34="NO",1,0)</f>
        <v>0</v>
      </c>
      <c r="AM95" s="2">
        <f>IF(AM34="NO",1,0)</f>
        <v>0</v>
      </c>
      <c r="AN95" s="2">
        <f>IF(AN34="NO",1,0)</f>
        <v>0</v>
      </c>
      <c r="AO95" s="2">
        <f>IF(AO34="NO",1,0)</f>
        <v>0</v>
      </c>
      <c r="AP95" s="2">
        <f>IF(AP34="NO",1,0)</f>
        <v>0</v>
      </c>
      <c r="AQ95" s="2">
        <f>IF(AQ34="NO",1,0)</f>
        <v>0</v>
      </c>
      <c r="AR95" s="2">
        <f>IF(AR34="NO",1,0)</f>
        <v>0</v>
      </c>
      <c r="AS95" s="2">
        <f>IF(AS34="NO",1,0)</f>
        <v>0</v>
      </c>
      <c r="AT95" s="2">
        <f>IF(AT34="NO",1,0)</f>
        <v>0</v>
      </c>
      <c r="AU95" s="2">
        <f>IF(AU34="NO",1,0)</f>
        <v>0</v>
      </c>
      <c r="AV95" s="2">
        <f>IF(AV34="NO",1,0)</f>
        <v>0</v>
      </c>
      <c r="AW95" s="2">
        <f>IF(AW34="NO",1,0)</f>
        <v>0</v>
      </c>
      <c r="AX95" s="2">
        <f>IF(AX34="NO",1,0)</f>
        <v>0</v>
      </c>
      <c r="AY95" s="2">
        <f>IF(AY34="NO",1,0)</f>
        <v>0</v>
      </c>
      <c r="AZ95" s="2">
        <f>SUM(B95:AY95)</f>
        <v>0</v>
      </c>
    </row>
    <row r="96" spans="1:52" ht="24" customHeight="1" x14ac:dyDescent="0.25">
      <c r="A96" s="20" t="str">
        <f>A36</f>
        <v>Lead Based Paint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</row>
    <row r="97" spans="1:52" ht="24" customHeight="1" x14ac:dyDescent="0.25">
      <c r="A97" s="1" t="s">
        <v>13</v>
      </c>
      <c r="B97" s="2">
        <f>IF(B36="",0,1)</f>
        <v>0</v>
      </c>
      <c r="C97" s="2">
        <f>IF(C36="",0,1)</f>
        <v>0</v>
      </c>
      <c r="D97" s="2">
        <f>IF(D36="",0,1)</f>
        <v>0</v>
      </c>
      <c r="E97" s="2">
        <f>IF(E36="",0,1)</f>
        <v>0</v>
      </c>
      <c r="F97" s="2">
        <f>IF(F36="",0,1)</f>
        <v>0</v>
      </c>
      <c r="G97" s="2">
        <f>IF(G36="",0,1)</f>
        <v>0</v>
      </c>
      <c r="H97" s="2">
        <f>IF(H36="",0,1)</f>
        <v>0</v>
      </c>
      <c r="I97" s="2">
        <f>IF(I36="",0,1)</f>
        <v>0</v>
      </c>
      <c r="J97" s="2">
        <f>IF(J36="",0,1)</f>
        <v>0</v>
      </c>
      <c r="K97" s="2">
        <f>IF(K36="",0,1)</f>
        <v>0</v>
      </c>
      <c r="L97" s="2">
        <f>IF(L36="",0,1)</f>
        <v>0</v>
      </c>
      <c r="M97" s="2">
        <f>IF(M36="",0,1)</f>
        <v>0</v>
      </c>
      <c r="N97" s="2">
        <f>IF(N36="",0,1)</f>
        <v>0</v>
      </c>
      <c r="O97" s="2">
        <f>IF(O36="",0,1)</f>
        <v>0</v>
      </c>
      <c r="P97" s="2">
        <f>IF(P36="",0,1)</f>
        <v>0</v>
      </c>
      <c r="Q97" s="2">
        <f>IF(Q36="",0,1)</f>
        <v>0</v>
      </c>
      <c r="R97" s="2">
        <f>IF(R36="",0,1)</f>
        <v>0</v>
      </c>
      <c r="S97" s="2">
        <f>IF(S36="",0,1)</f>
        <v>0</v>
      </c>
      <c r="T97" s="2">
        <f>IF(T36="",0,1)</f>
        <v>0</v>
      </c>
      <c r="U97" s="2">
        <f>IF(U36="",0,1)</f>
        <v>0</v>
      </c>
      <c r="V97" s="2">
        <f>IF(V36="",0,1)</f>
        <v>0</v>
      </c>
      <c r="W97" s="2">
        <f>IF(W36="",0,1)</f>
        <v>0</v>
      </c>
      <c r="X97" s="2">
        <f>IF(X36="",0,1)</f>
        <v>0</v>
      </c>
      <c r="Y97" s="2">
        <f>IF(Y36="",0,1)</f>
        <v>0</v>
      </c>
      <c r="Z97" s="2">
        <f>IF(Z36="",0,1)</f>
        <v>0</v>
      </c>
      <c r="AA97" s="2">
        <f>IF(AA36="",0,1)</f>
        <v>0</v>
      </c>
      <c r="AB97" s="2">
        <f>IF(AB36="",0,1)</f>
        <v>0</v>
      </c>
      <c r="AC97" s="2">
        <f>IF(AC36="",0,1)</f>
        <v>0</v>
      </c>
      <c r="AD97" s="2">
        <f>IF(AD36="",0,1)</f>
        <v>0</v>
      </c>
      <c r="AE97" s="2">
        <f>IF(AE36="",0,1)</f>
        <v>0</v>
      </c>
      <c r="AF97" s="2">
        <f>IF(AF36="",0,1)</f>
        <v>0</v>
      </c>
      <c r="AG97" s="2">
        <f>IF(AG36="",0,1)</f>
        <v>0</v>
      </c>
      <c r="AH97" s="2">
        <f>IF(AH36="",0,1)</f>
        <v>0</v>
      </c>
      <c r="AI97" s="2">
        <f>IF(AI36="",0,1)</f>
        <v>0</v>
      </c>
      <c r="AJ97" s="2">
        <f>IF(AJ36="",0,1)</f>
        <v>0</v>
      </c>
      <c r="AK97" s="2">
        <f>IF(AK36="",0,1)</f>
        <v>0</v>
      </c>
      <c r="AL97" s="2">
        <f>IF(AL36="",0,1)</f>
        <v>0</v>
      </c>
      <c r="AM97" s="2">
        <f>IF(AM36="",0,1)</f>
        <v>0</v>
      </c>
      <c r="AN97" s="2">
        <f>IF(AN36="",0,1)</f>
        <v>0</v>
      </c>
      <c r="AO97" s="2">
        <f>IF(AO36="",0,1)</f>
        <v>0</v>
      </c>
      <c r="AP97" s="2">
        <f>IF(AP36="",0,1)</f>
        <v>0</v>
      </c>
      <c r="AQ97" s="2">
        <f>IF(AQ36="",0,1)</f>
        <v>0</v>
      </c>
      <c r="AR97" s="2">
        <f>IF(AR36="",0,1)</f>
        <v>0</v>
      </c>
      <c r="AS97" s="2">
        <f>IF(AS36="",0,1)</f>
        <v>0</v>
      </c>
      <c r="AT97" s="2">
        <f>IF(AT36="",0,1)</f>
        <v>0</v>
      </c>
      <c r="AU97" s="2">
        <f>IF(AU36="",0,1)</f>
        <v>0</v>
      </c>
      <c r="AV97" s="2">
        <f>IF(AV36="",0,1)</f>
        <v>0</v>
      </c>
      <c r="AW97" s="2">
        <f>IF(AW36="",0,1)</f>
        <v>0</v>
      </c>
      <c r="AX97" s="2">
        <f>IF(AX36="",0,1)</f>
        <v>0</v>
      </c>
      <c r="AY97" s="2">
        <f>IF(AY36="",0,1)</f>
        <v>0</v>
      </c>
      <c r="AZ97" s="2">
        <f>SUM(B97:AY97)</f>
        <v>0</v>
      </c>
    </row>
    <row r="98" spans="1:52" ht="24" customHeight="1" x14ac:dyDescent="0.25">
      <c r="A98" s="1" t="s">
        <v>14</v>
      </c>
      <c r="B98" s="2">
        <f>IF(B36="N/A",0,1)</f>
        <v>1</v>
      </c>
      <c r="C98" s="2">
        <f>IF(C36="N/A",0,1)</f>
        <v>1</v>
      </c>
      <c r="D98" s="2">
        <f>IF(D36="N/A",0,1)</f>
        <v>1</v>
      </c>
      <c r="E98" s="2">
        <f>IF(E36="N/A",0,1)</f>
        <v>1</v>
      </c>
      <c r="F98" s="2">
        <f>IF(F36="N/A",0,1)</f>
        <v>1</v>
      </c>
      <c r="G98" s="2">
        <f>IF(G36="N/A",0,1)</f>
        <v>1</v>
      </c>
      <c r="H98" s="2">
        <f>IF(H36="N/A",0,1)</f>
        <v>1</v>
      </c>
      <c r="I98" s="2">
        <f>IF(I36="N/A",0,1)</f>
        <v>1</v>
      </c>
      <c r="J98" s="2">
        <f>IF(J36="N/A",0,1)</f>
        <v>1</v>
      </c>
      <c r="K98" s="2">
        <f>IF(K36="N/A",0,1)</f>
        <v>1</v>
      </c>
      <c r="L98" s="2">
        <f>IF(L36="N/A",0,1)</f>
        <v>1</v>
      </c>
      <c r="M98" s="2">
        <f>IF(M36="N/A",0,1)</f>
        <v>1</v>
      </c>
      <c r="N98" s="2">
        <f>IF(N36="N/A",0,1)</f>
        <v>1</v>
      </c>
      <c r="O98" s="2">
        <f>IF(O36="N/A",0,1)</f>
        <v>1</v>
      </c>
      <c r="P98" s="2">
        <f>IF(P36="N/A",0,1)</f>
        <v>1</v>
      </c>
      <c r="Q98" s="2">
        <f>IF(Q36="N/A",0,1)</f>
        <v>1</v>
      </c>
      <c r="R98" s="2">
        <f>IF(R36="N/A",0,1)</f>
        <v>1</v>
      </c>
      <c r="S98" s="2">
        <f>IF(S36="N/A",0,1)</f>
        <v>1</v>
      </c>
      <c r="T98" s="2">
        <f>IF(T36="N/A",0,1)</f>
        <v>1</v>
      </c>
      <c r="U98" s="2">
        <f>IF(U36="N/A",0,1)</f>
        <v>1</v>
      </c>
      <c r="V98" s="2">
        <f>IF(V36="N/A",0,1)</f>
        <v>1</v>
      </c>
      <c r="W98" s="2">
        <f>IF(W36="N/A",0,1)</f>
        <v>1</v>
      </c>
      <c r="X98" s="2">
        <f>IF(X36="N/A",0,1)</f>
        <v>1</v>
      </c>
      <c r="Y98" s="2">
        <f>IF(Y36="N/A",0,1)</f>
        <v>1</v>
      </c>
      <c r="Z98" s="2">
        <f>IF(Z36="N/A",0,1)</f>
        <v>1</v>
      </c>
      <c r="AA98" s="2">
        <f>IF(AA36="N/A",0,1)</f>
        <v>1</v>
      </c>
      <c r="AB98" s="2">
        <f>IF(AB36="N/A",0,1)</f>
        <v>1</v>
      </c>
      <c r="AC98" s="2">
        <f>IF(AC36="N/A",0,1)</f>
        <v>1</v>
      </c>
      <c r="AD98" s="2">
        <f>IF(AD36="N/A",0,1)</f>
        <v>1</v>
      </c>
      <c r="AE98" s="2">
        <f>IF(AE36="N/A",0,1)</f>
        <v>1</v>
      </c>
      <c r="AF98" s="2">
        <f>IF(AF36="N/A",0,1)</f>
        <v>1</v>
      </c>
      <c r="AG98" s="2">
        <f>IF(AG36="N/A",0,1)</f>
        <v>1</v>
      </c>
      <c r="AH98" s="2">
        <f>IF(AH36="N/A",0,1)</f>
        <v>1</v>
      </c>
      <c r="AI98" s="2">
        <f>IF(AI36="N/A",0,1)</f>
        <v>1</v>
      </c>
      <c r="AJ98" s="2">
        <f>IF(AJ36="N/A",0,1)</f>
        <v>1</v>
      </c>
      <c r="AK98" s="2">
        <f>IF(AK36="N/A",0,1)</f>
        <v>1</v>
      </c>
      <c r="AL98" s="2">
        <f>IF(AL36="N/A",0,1)</f>
        <v>1</v>
      </c>
      <c r="AM98" s="2">
        <f>IF(AM36="N/A",0,1)</f>
        <v>1</v>
      </c>
      <c r="AN98" s="2">
        <f>IF(AN36="N/A",0,1)</f>
        <v>1</v>
      </c>
      <c r="AO98" s="2">
        <f>IF(AO36="N/A",0,1)</f>
        <v>1</v>
      </c>
      <c r="AP98" s="2">
        <f>IF(AP36="N/A",0,1)</f>
        <v>1</v>
      </c>
      <c r="AQ98" s="2">
        <f>IF(AQ36="N/A",0,1)</f>
        <v>1</v>
      </c>
      <c r="AR98" s="2">
        <f>IF(AR36="N/A",0,1)</f>
        <v>1</v>
      </c>
      <c r="AS98" s="2">
        <f>IF(AS36="N/A",0,1)</f>
        <v>1</v>
      </c>
      <c r="AT98" s="2">
        <f>IF(AT36="N/A",0,1)</f>
        <v>1</v>
      </c>
      <c r="AU98" s="2">
        <f>IF(AU36="N/A",0,1)</f>
        <v>1</v>
      </c>
      <c r="AV98" s="2">
        <f>IF(AV36="N/A",0,1)</f>
        <v>1</v>
      </c>
      <c r="AW98" s="2">
        <f>IF(AW36="N/A",0,1)</f>
        <v>1</v>
      </c>
      <c r="AX98" s="2">
        <f>IF(AX36="N/A",0,1)</f>
        <v>1</v>
      </c>
      <c r="AY98" s="2">
        <f>IF(AY36="N/A",0,1)</f>
        <v>1</v>
      </c>
      <c r="AZ98" s="2">
        <f>SUM(B98:AY98)</f>
        <v>50</v>
      </c>
    </row>
    <row r="99" spans="1:52" ht="24" customHeight="1" x14ac:dyDescent="0.25">
      <c r="A99" s="1" t="s">
        <v>15</v>
      </c>
      <c r="B99" s="2">
        <f>IF(B36="NO",1,0)</f>
        <v>0</v>
      </c>
      <c r="C99" s="2">
        <f>IF(C36="NO",1,0)</f>
        <v>0</v>
      </c>
      <c r="D99" s="2">
        <f>IF(D36="NO",1,0)</f>
        <v>0</v>
      </c>
      <c r="E99" s="2">
        <f>IF(E36="NO",1,0)</f>
        <v>0</v>
      </c>
      <c r="F99" s="2">
        <f>IF(F36="NO",1,0)</f>
        <v>0</v>
      </c>
      <c r="G99" s="2">
        <f>IF(G36="NO",1,0)</f>
        <v>0</v>
      </c>
      <c r="H99" s="2">
        <f>IF(H36="NO",1,0)</f>
        <v>0</v>
      </c>
      <c r="I99" s="2">
        <f>IF(I36="NO",1,0)</f>
        <v>0</v>
      </c>
      <c r="J99" s="2">
        <f>IF(J36="NO",1,0)</f>
        <v>0</v>
      </c>
      <c r="K99" s="2">
        <f>IF(K36="NO",1,0)</f>
        <v>0</v>
      </c>
      <c r="L99" s="2">
        <f>IF(L36="NO",1,0)</f>
        <v>0</v>
      </c>
      <c r="M99" s="2">
        <f>IF(M36="NO",1,0)</f>
        <v>0</v>
      </c>
      <c r="N99" s="2">
        <f>IF(N36="NO",1,0)</f>
        <v>0</v>
      </c>
      <c r="O99" s="2">
        <f>IF(O36="NO",1,0)</f>
        <v>0</v>
      </c>
      <c r="P99" s="2">
        <f>IF(P36="NO",1,0)</f>
        <v>0</v>
      </c>
      <c r="Q99" s="2">
        <f>IF(Q36="NO",1,0)</f>
        <v>0</v>
      </c>
      <c r="R99" s="2">
        <f>IF(R36="NO",1,0)</f>
        <v>0</v>
      </c>
      <c r="S99" s="2">
        <f>IF(S36="NO",1,0)</f>
        <v>0</v>
      </c>
      <c r="T99" s="2">
        <f>IF(T36="NO",1,0)</f>
        <v>0</v>
      </c>
      <c r="U99" s="2">
        <f>IF(U36="NO",1,0)</f>
        <v>0</v>
      </c>
      <c r="V99" s="2">
        <f>IF(V36="NO",1,0)</f>
        <v>0</v>
      </c>
      <c r="W99" s="2">
        <f>IF(W36="NO",1,0)</f>
        <v>0</v>
      </c>
      <c r="X99" s="2">
        <f>IF(X36="NO",1,0)</f>
        <v>0</v>
      </c>
      <c r="Y99" s="2">
        <f>IF(Y36="NO",1,0)</f>
        <v>0</v>
      </c>
      <c r="Z99" s="2">
        <f>IF(Z36="NO",1,0)</f>
        <v>0</v>
      </c>
      <c r="AA99" s="2">
        <f>IF(AA36="NO",1,0)</f>
        <v>0</v>
      </c>
      <c r="AB99" s="2">
        <f>IF(AB36="NO",1,0)</f>
        <v>0</v>
      </c>
      <c r="AC99" s="2">
        <f>IF(AC36="NO",1,0)</f>
        <v>0</v>
      </c>
      <c r="AD99" s="2">
        <f>IF(AD36="NO",1,0)</f>
        <v>0</v>
      </c>
      <c r="AE99" s="2">
        <f>IF(AE36="NO",1,0)</f>
        <v>0</v>
      </c>
      <c r="AF99" s="2">
        <f>IF(AF36="NO",1,0)</f>
        <v>0</v>
      </c>
      <c r="AG99" s="2">
        <f>IF(AG36="NO",1,0)</f>
        <v>0</v>
      </c>
      <c r="AH99" s="2">
        <f>IF(AH36="NO",1,0)</f>
        <v>0</v>
      </c>
      <c r="AI99" s="2">
        <f>IF(AI36="NO",1,0)</f>
        <v>0</v>
      </c>
      <c r="AJ99" s="2">
        <f>IF(AJ36="NO",1,0)</f>
        <v>0</v>
      </c>
      <c r="AK99" s="2">
        <f>IF(AK36="NO",1,0)</f>
        <v>0</v>
      </c>
      <c r="AL99" s="2">
        <f>IF(AL36="NO",1,0)</f>
        <v>0</v>
      </c>
      <c r="AM99" s="2">
        <f>IF(AM36="NO",1,0)</f>
        <v>0</v>
      </c>
      <c r="AN99" s="2">
        <f>IF(AN36="NO",1,0)</f>
        <v>0</v>
      </c>
      <c r="AO99" s="2">
        <f>IF(AO36="NO",1,0)</f>
        <v>0</v>
      </c>
      <c r="AP99" s="2">
        <f>IF(AP36="NO",1,0)</f>
        <v>0</v>
      </c>
      <c r="AQ99" s="2">
        <f>IF(AQ36="NO",1,0)</f>
        <v>0</v>
      </c>
      <c r="AR99" s="2">
        <f>IF(AR36="NO",1,0)</f>
        <v>0</v>
      </c>
      <c r="AS99" s="2">
        <f>IF(AS36="NO",1,0)</f>
        <v>0</v>
      </c>
      <c r="AT99" s="2">
        <f>IF(AT36="NO",1,0)</f>
        <v>0</v>
      </c>
      <c r="AU99" s="2">
        <f>IF(AU36="NO",1,0)</f>
        <v>0</v>
      </c>
      <c r="AV99" s="2">
        <f>IF(AV36="NO",1,0)</f>
        <v>0</v>
      </c>
      <c r="AW99" s="2">
        <f>IF(AW36="NO",1,0)</f>
        <v>0</v>
      </c>
      <c r="AX99" s="2">
        <f>IF(AX36="NO",1,0)</f>
        <v>0</v>
      </c>
      <c r="AY99" s="2">
        <f>IF(AY36="NO",1,0)</f>
        <v>0</v>
      </c>
      <c r="AZ99" s="2">
        <f>SUM(B99:AY99)</f>
        <v>0</v>
      </c>
    </row>
    <row r="100" spans="1:52" ht="27" customHeight="1" x14ac:dyDescent="0.25">
      <c r="A100" s="20" t="str">
        <f>A38</f>
        <v xml:space="preserve">Provision of Eligible Assistance 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</row>
    <row r="101" spans="1:52" ht="24" customHeight="1" x14ac:dyDescent="0.25">
      <c r="A101" s="1" t="s">
        <v>13</v>
      </c>
      <c r="B101" s="2">
        <f t="shared" ref="B101:AG101" si="15">IF(B38="",0,1)</f>
        <v>0</v>
      </c>
      <c r="C101" s="2">
        <f t="shared" si="15"/>
        <v>0</v>
      </c>
      <c r="D101" s="2">
        <f t="shared" si="15"/>
        <v>0</v>
      </c>
      <c r="E101" s="2">
        <f t="shared" si="15"/>
        <v>0</v>
      </c>
      <c r="F101" s="2">
        <f t="shared" si="15"/>
        <v>0</v>
      </c>
      <c r="G101" s="2">
        <f t="shared" si="15"/>
        <v>0</v>
      </c>
      <c r="H101" s="2">
        <f t="shared" si="15"/>
        <v>0</v>
      </c>
      <c r="I101" s="2">
        <f t="shared" si="15"/>
        <v>0</v>
      </c>
      <c r="J101" s="2">
        <f t="shared" si="15"/>
        <v>0</v>
      </c>
      <c r="K101" s="2">
        <f t="shared" si="15"/>
        <v>0</v>
      </c>
      <c r="L101" s="2">
        <f t="shared" si="15"/>
        <v>0</v>
      </c>
      <c r="M101" s="2">
        <f t="shared" si="15"/>
        <v>0</v>
      </c>
      <c r="N101" s="2">
        <f t="shared" si="15"/>
        <v>0</v>
      </c>
      <c r="O101" s="2">
        <f t="shared" si="15"/>
        <v>0</v>
      </c>
      <c r="P101" s="2">
        <f t="shared" si="15"/>
        <v>0</v>
      </c>
      <c r="Q101" s="2">
        <f t="shared" si="15"/>
        <v>0</v>
      </c>
      <c r="R101" s="2">
        <f t="shared" si="15"/>
        <v>0</v>
      </c>
      <c r="S101" s="2">
        <f t="shared" si="15"/>
        <v>0</v>
      </c>
      <c r="T101" s="2">
        <f t="shared" si="15"/>
        <v>0</v>
      </c>
      <c r="U101" s="2">
        <f t="shared" si="15"/>
        <v>0</v>
      </c>
      <c r="V101" s="2">
        <f t="shared" si="15"/>
        <v>0</v>
      </c>
      <c r="W101" s="2">
        <f t="shared" si="15"/>
        <v>0</v>
      </c>
      <c r="X101" s="2">
        <f t="shared" si="15"/>
        <v>0</v>
      </c>
      <c r="Y101" s="2">
        <f t="shared" si="15"/>
        <v>0</v>
      </c>
      <c r="Z101" s="2">
        <f t="shared" si="15"/>
        <v>0</v>
      </c>
      <c r="AA101" s="2">
        <f t="shared" si="15"/>
        <v>0</v>
      </c>
      <c r="AB101" s="2">
        <f t="shared" si="15"/>
        <v>0</v>
      </c>
      <c r="AC101" s="2">
        <f t="shared" si="15"/>
        <v>0</v>
      </c>
      <c r="AD101" s="2">
        <f t="shared" si="15"/>
        <v>0</v>
      </c>
      <c r="AE101" s="2">
        <f t="shared" si="15"/>
        <v>0</v>
      </c>
      <c r="AF101" s="2">
        <f t="shared" si="15"/>
        <v>0</v>
      </c>
      <c r="AG101" s="2">
        <f t="shared" si="15"/>
        <v>0</v>
      </c>
      <c r="AH101" s="2">
        <f t="shared" ref="AH101:AY101" si="16">IF(AH38="",0,1)</f>
        <v>0</v>
      </c>
      <c r="AI101" s="2">
        <f t="shared" si="16"/>
        <v>0</v>
      </c>
      <c r="AJ101" s="2">
        <f t="shared" si="16"/>
        <v>0</v>
      </c>
      <c r="AK101" s="2">
        <f t="shared" si="16"/>
        <v>0</v>
      </c>
      <c r="AL101" s="2">
        <f t="shared" si="16"/>
        <v>0</v>
      </c>
      <c r="AM101" s="2">
        <f t="shared" si="16"/>
        <v>0</v>
      </c>
      <c r="AN101" s="2">
        <f t="shared" si="16"/>
        <v>0</v>
      </c>
      <c r="AO101" s="2">
        <f t="shared" si="16"/>
        <v>0</v>
      </c>
      <c r="AP101" s="2">
        <f t="shared" si="16"/>
        <v>0</v>
      </c>
      <c r="AQ101" s="2">
        <f t="shared" si="16"/>
        <v>0</v>
      </c>
      <c r="AR101" s="2">
        <f t="shared" si="16"/>
        <v>0</v>
      </c>
      <c r="AS101" s="2">
        <f t="shared" si="16"/>
        <v>0</v>
      </c>
      <c r="AT101" s="2">
        <f t="shared" si="16"/>
        <v>0</v>
      </c>
      <c r="AU101" s="2">
        <f t="shared" si="16"/>
        <v>0</v>
      </c>
      <c r="AV101" s="2">
        <f t="shared" si="16"/>
        <v>0</v>
      </c>
      <c r="AW101" s="2">
        <f t="shared" si="16"/>
        <v>0</v>
      </c>
      <c r="AX101" s="2">
        <f t="shared" si="16"/>
        <v>0</v>
      </c>
      <c r="AY101" s="2">
        <f t="shared" si="16"/>
        <v>0</v>
      </c>
      <c r="AZ101" s="2">
        <f>SUM(B101:AY101)</f>
        <v>0</v>
      </c>
    </row>
    <row r="102" spans="1:52" ht="24" customHeight="1" x14ac:dyDescent="0.25">
      <c r="A102" s="1" t="s">
        <v>14</v>
      </c>
      <c r="B102" s="2">
        <f t="shared" ref="B102:AG102" si="17">IF(B38="N/A",0,1)</f>
        <v>1</v>
      </c>
      <c r="C102" s="2">
        <f t="shared" si="17"/>
        <v>1</v>
      </c>
      <c r="D102" s="2">
        <f t="shared" si="17"/>
        <v>1</v>
      </c>
      <c r="E102" s="2">
        <f t="shared" si="17"/>
        <v>1</v>
      </c>
      <c r="F102" s="2">
        <f t="shared" si="17"/>
        <v>1</v>
      </c>
      <c r="G102" s="2">
        <f t="shared" si="17"/>
        <v>1</v>
      </c>
      <c r="H102" s="2">
        <f t="shared" si="17"/>
        <v>1</v>
      </c>
      <c r="I102" s="2">
        <f t="shared" si="17"/>
        <v>1</v>
      </c>
      <c r="J102" s="2">
        <f t="shared" si="17"/>
        <v>1</v>
      </c>
      <c r="K102" s="2">
        <f t="shared" si="17"/>
        <v>1</v>
      </c>
      <c r="L102" s="2">
        <f t="shared" si="17"/>
        <v>1</v>
      </c>
      <c r="M102" s="2">
        <f t="shared" si="17"/>
        <v>1</v>
      </c>
      <c r="N102" s="2">
        <f t="shared" si="17"/>
        <v>1</v>
      </c>
      <c r="O102" s="2">
        <f t="shared" si="17"/>
        <v>1</v>
      </c>
      <c r="P102" s="2">
        <f t="shared" si="17"/>
        <v>1</v>
      </c>
      <c r="Q102" s="2">
        <f t="shared" si="17"/>
        <v>1</v>
      </c>
      <c r="R102" s="2">
        <f t="shared" si="17"/>
        <v>1</v>
      </c>
      <c r="S102" s="2">
        <f t="shared" si="17"/>
        <v>1</v>
      </c>
      <c r="T102" s="2">
        <f t="shared" si="17"/>
        <v>1</v>
      </c>
      <c r="U102" s="2">
        <f t="shared" si="17"/>
        <v>1</v>
      </c>
      <c r="V102" s="2">
        <f t="shared" si="17"/>
        <v>1</v>
      </c>
      <c r="W102" s="2">
        <f t="shared" si="17"/>
        <v>1</v>
      </c>
      <c r="X102" s="2">
        <f t="shared" si="17"/>
        <v>1</v>
      </c>
      <c r="Y102" s="2">
        <f t="shared" si="17"/>
        <v>1</v>
      </c>
      <c r="Z102" s="2">
        <f t="shared" si="17"/>
        <v>1</v>
      </c>
      <c r="AA102" s="2">
        <f t="shared" si="17"/>
        <v>1</v>
      </c>
      <c r="AB102" s="2">
        <f t="shared" si="17"/>
        <v>1</v>
      </c>
      <c r="AC102" s="2">
        <f t="shared" si="17"/>
        <v>1</v>
      </c>
      <c r="AD102" s="2">
        <f t="shared" si="17"/>
        <v>1</v>
      </c>
      <c r="AE102" s="2">
        <f t="shared" si="17"/>
        <v>1</v>
      </c>
      <c r="AF102" s="2">
        <f t="shared" si="17"/>
        <v>1</v>
      </c>
      <c r="AG102" s="2">
        <f t="shared" si="17"/>
        <v>1</v>
      </c>
      <c r="AH102" s="2">
        <f t="shared" ref="AH102:AY102" si="18">IF(AH38="N/A",0,1)</f>
        <v>1</v>
      </c>
      <c r="AI102" s="2">
        <f t="shared" si="18"/>
        <v>1</v>
      </c>
      <c r="AJ102" s="2">
        <f t="shared" si="18"/>
        <v>1</v>
      </c>
      <c r="AK102" s="2">
        <f t="shared" si="18"/>
        <v>1</v>
      </c>
      <c r="AL102" s="2">
        <f t="shared" si="18"/>
        <v>1</v>
      </c>
      <c r="AM102" s="2">
        <f t="shared" si="18"/>
        <v>1</v>
      </c>
      <c r="AN102" s="2">
        <f t="shared" si="18"/>
        <v>1</v>
      </c>
      <c r="AO102" s="2">
        <f t="shared" si="18"/>
        <v>1</v>
      </c>
      <c r="AP102" s="2">
        <f t="shared" si="18"/>
        <v>1</v>
      </c>
      <c r="AQ102" s="2">
        <f t="shared" si="18"/>
        <v>1</v>
      </c>
      <c r="AR102" s="2">
        <f t="shared" si="18"/>
        <v>1</v>
      </c>
      <c r="AS102" s="2">
        <f t="shared" si="18"/>
        <v>1</v>
      </c>
      <c r="AT102" s="2">
        <f t="shared" si="18"/>
        <v>1</v>
      </c>
      <c r="AU102" s="2">
        <f t="shared" si="18"/>
        <v>1</v>
      </c>
      <c r="AV102" s="2">
        <f t="shared" si="18"/>
        <v>1</v>
      </c>
      <c r="AW102" s="2">
        <f t="shared" si="18"/>
        <v>1</v>
      </c>
      <c r="AX102" s="2">
        <f t="shared" si="18"/>
        <v>1</v>
      </c>
      <c r="AY102" s="2">
        <f t="shared" si="18"/>
        <v>1</v>
      </c>
      <c r="AZ102" s="2">
        <f>SUM(B102:AY102)</f>
        <v>50</v>
      </c>
    </row>
    <row r="103" spans="1:52" ht="24" customHeight="1" x14ac:dyDescent="0.25">
      <c r="A103" s="1" t="s">
        <v>15</v>
      </c>
      <c r="B103" s="2">
        <f t="shared" ref="B103:AG103" si="19">IF(B38="NO",1,0)</f>
        <v>0</v>
      </c>
      <c r="C103" s="2">
        <f t="shared" si="19"/>
        <v>0</v>
      </c>
      <c r="D103" s="2">
        <f t="shared" si="19"/>
        <v>0</v>
      </c>
      <c r="E103" s="2">
        <f t="shared" si="19"/>
        <v>0</v>
      </c>
      <c r="F103" s="2">
        <f t="shared" si="19"/>
        <v>0</v>
      </c>
      <c r="G103" s="2">
        <f t="shared" si="19"/>
        <v>0</v>
      </c>
      <c r="H103" s="2">
        <f t="shared" si="19"/>
        <v>0</v>
      </c>
      <c r="I103" s="2">
        <f t="shared" si="19"/>
        <v>0</v>
      </c>
      <c r="J103" s="2">
        <f t="shared" si="19"/>
        <v>0</v>
      </c>
      <c r="K103" s="2">
        <f t="shared" si="19"/>
        <v>0</v>
      </c>
      <c r="L103" s="2">
        <f t="shared" si="19"/>
        <v>0</v>
      </c>
      <c r="M103" s="2">
        <f t="shared" si="19"/>
        <v>0</v>
      </c>
      <c r="N103" s="2">
        <f t="shared" si="19"/>
        <v>0</v>
      </c>
      <c r="O103" s="2">
        <f t="shared" si="19"/>
        <v>0</v>
      </c>
      <c r="P103" s="2">
        <f t="shared" si="19"/>
        <v>0</v>
      </c>
      <c r="Q103" s="2">
        <f t="shared" si="19"/>
        <v>0</v>
      </c>
      <c r="R103" s="2">
        <f t="shared" si="19"/>
        <v>0</v>
      </c>
      <c r="S103" s="2">
        <f t="shared" si="19"/>
        <v>0</v>
      </c>
      <c r="T103" s="2">
        <f t="shared" si="19"/>
        <v>0</v>
      </c>
      <c r="U103" s="2">
        <f t="shared" si="19"/>
        <v>0</v>
      </c>
      <c r="V103" s="2">
        <f t="shared" si="19"/>
        <v>0</v>
      </c>
      <c r="W103" s="2">
        <f t="shared" si="19"/>
        <v>0</v>
      </c>
      <c r="X103" s="2">
        <f t="shared" si="19"/>
        <v>0</v>
      </c>
      <c r="Y103" s="2">
        <f t="shared" si="19"/>
        <v>0</v>
      </c>
      <c r="Z103" s="2">
        <f t="shared" si="19"/>
        <v>0</v>
      </c>
      <c r="AA103" s="2">
        <f t="shared" si="19"/>
        <v>0</v>
      </c>
      <c r="AB103" s="2">
        <f t="shared" si="19"/>
        <v>0</v>
      </c>
      <c r="AC103" s="2">
        <f t="shared" si="19"/>
        <v>0</v>
      </c>
      <c r="AD103" s="2">
        <f t="shared" si="19"/>
        <v>0</v>
      </c>
      <c r="AE103" s="2">
        <f t="shared" si="19"/>
        <v>0</v>
      </c>
      <c r="AF103" s="2">
        <f t="shared" si="19"/>
        <v>0</v>
      </c>
      <c r="AG103" s="2">
        <f t="shared" si="19"/>
        <v>0</v>
      </c>
      <c r="AH103" s="2">
        <f t="shared" ref="AH103:AY103" si="20">IF(AH38="NO",1,0)</f>
        <v>0</v>
      </c>
      <c r="AI103" s="2">
        <f t="shared" si="20"/>
        <v>0</v>
      </c>
      <c r="AJ103" s="2">
        <f t="shared" si="20"/>
        <v>0</v>
      </c>
      <c r="AK103" s="2">
        <f t="shared" si="20"/>
        <v>0</v>
      </c>
      <c r="AL103" s="2">
        <f t="shared" si="20"/>
        <v>0</v>
      </c>
      <c r="AM103" s="2">
        <f t="shared" si="20"/>
        <v>0</v>
      </c>
      <c r="AN103" s="2">
        <f t="shared" si="20"/>
        <v>0</v>
      </c>
      <c r="AO103" s="2">
        <f t="shared" si="20"/>
        <v>0</v>
      </c>
      <c r="AP103" s="2">
        <f t="shared" si="20"/>
        <v>0</v>
      </c>
      <c r="AQ103" s="2">
        <f t="shared" si="20"/>
        <v>0</v>
      </c>
      <c r="AR103" s="2">
        <f t="shared" si="20"/>
        <v>0</v>
      </c>
      <c r="AS103" s="2">
        <f t="shared" si="20"/>
        <v>0</v>
      </c>
      <c r="AT103" s="2">
        <f t="shared" si="20"/>
        <v>0</v>
      </c>
      <c r="AU103" s="2">
        <f t="shared" si="20"/>
        <v>0</v>
      </c>
      <c r="AV103" s="2">
        <f t="shared" si="20"/>
        <v>0</v>
      </c>
      <c r="AW103" s="2">
        <f t="shared" si="20"/>
        <v>0</v>
      </c>
      <c r="AX103" s="2">
        <f t="shared" si="20"/>
        <v>0</v>
      </c>
      <c r="AY103" s="2">
        <f t="shared" si="20"/>
        <v>0</v>
      </c>
      <c r="AZ103" s="2">
        <f>SUM(B103:AY103)</f>
        <v>0</v>
      </c>
    </row>
    <row r="104" spans="1:52" ht="27" customHeight="1" x14ac:dyDescent="0.25">
      <c r="A104" s="20" t="str">
        <f>A40</f>
        <v>Rental Asistance Agreement</v>
      </c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</row>
    <row r="105" spans="1:52" ht="24" customHeight="1" x14ac:dyDescent="0.25">
      <c r="A105" s="1" t="s">
        <v>13</v>
      </c>
      <c r="B105" s="2">
        <f t="shared" ref="B105:AG105" si="21">IF(B40="",0,1)</f>
        <v>0</v>
      </c>
      <c r="C105" s="2">
        <f t="shared" si="21"/>
        <v>0</v>
      </c>
      <c r="D105" s="2">
        <f t="shared" si="21"/>
        <v>0</v>
      </c>
      <c r="E105" s="2">
        <f t="shared" si="21"/>
        <v>0</v>
      </c>
      <c r="F105" s="2">
        <f t="shared" si="21"/>
        <v>0</v>
      </c>
      <c r="G105" s="2">
        <f t="shared" si="21"/>
        <v>0</v>
      </c>
      <c r="H105" s="2">
        <f t="shared" si="21"/>
        <v>0</v>
      </c>
      <c r="I105" s="2">
        <f t="shared" si="21"/>
        <v>0</v>
      </c>
      <c r="J105" s="2">
        <f t="shared" si="21"/>
        <v>0</v>
      </c>
      <c r="K105" s="2">
        <f t="shared" si="21"/>
        <v>0</v>
      </c>
      <c r="L105" s="2">
        <f t="shared" si="21"/>
        <v>0</v>
      </c>
      <c r="M105" s="2">
        <f t="shared" si="21"/>
        <v>0</v>
      </c>
      <c r="N105" s="2">
        <f t="shared" si="21"/>
        <v>0</v>
      </c>
      <c r="O105" s="2">
        <f t="shared" si="21"/>
        <v>0</v>
      </c>
      <c r="P105" s="2">
        <f t="shared" si="21"/>
        <v>0</v>
      </c>
      <c r="Q105" s="2">
        <f t="shared" si="21"/>
        <v>0</v>
      </c>
      <c r="R105" s="2">
        <f t="shared" si="21"/>
        <v>0</v>
      </c>
      <c r="S105" s="2">
        <f t="shared" si="21"/>
        <v>0</v>
      </c>
      <c r="T105" s="2">
        <f t="shared" si="21"/>
        <v>0</v>
      </c>
      <c r="U105" s="2">
        <f t="shared" si="21"/>
        <v>0</v>
      </c>
      <c r="V105" s="2">
        <f t="shared" si="21"/>
        <v>0</v>
      </c>
      <c r="W105" s="2">
        <f t="shared" si="21"/>
        <v>0</v>
      </c>
      <c r="X105" s="2">
        <f t="shared" si="21"/>
        <v>0</v>
      </c>
      <c r="Y105" s="2">
        <f t="shared" si="21"/>
        <v>0</v>
      </c>
      <c r="Z105" s="2">
        <f t="shared" si="21"/>
        <v>0</v>
      </c>
      <c r="AA105" s="2">
        <f t="shared" si="21"/>
        <v>0</v>
      </c>
      <c r="AB105" s="2">
        <f t="shared" si="21"/>
        <v>0</v>
      </c>
      <c r="AC105" s="2">
        <f t="shared" si="21"/>
        <v>0</v>
      </c>
      <c r="AD105" s="2">
        <f t="shared" si="21"/>
        <v>0</v>
      </c>
      <c r="AE105" s="2">
        <f t="shared" si="21"/>
        <v>0</v>
      </c>
      <c r="AF105" s="2">
        <f t="shared" si="21"/>
        <v>0</v>
      </c>
      <c r="AG105" s="2">
        <f t="shared" si="21"/>
        <v>0</v>
      </c>
      <c r="AH105" s="2">
        <f t="shared" ref="AH105:AY105" si="22">IF(AH40="",0,1)</f>
        <v>0</v>
      </c>
      <c r="AI105" s="2">
        <f t="shared" si="22"/>
        <v>0</v>
      </c>
      <c r="AJ105" s="2">
        <f t="shared" si="22"/>
        <v>0</v>
      </c>
      <c r="AK105" s="2">
        <f t="shared" si="22"/>
        <v>0</v>
      </c>
      <c r="AL105" s="2">
        <f t="shared" si="22"/>
        <v>0</v>
      </c>
      <c r="AM105" s="2">
        <f t="shared" si="22"/>
        <v>0</v>
      </c>
      <c r="AN105" s="2">
        <f t="shared" si="22"/>
        <v>0</v>
      </c>
      <c r="AO105" s="2">
        <f t="shared" si="22"/>
        <v>0</v>
      </c>
      <c r="AP105" s="2">
        <f t="shared" si="22"/>
        <v>0</v>
      </c>
      <c r="AQ105" s="2">
        <f t="shared" si="22"/>
        <v>0</v>
      </c>
      <c r="AR105" s="2">
        <f t="shared" si="22"/>
        <v>0</v>
      </c>
      <c r="AS105" s="2">
        <f t="shared" si="22"/>
        <v>0</v>
      </c>
      <c r="AT105" s="2">
        <f t="shared" si="22"/>
        <v>0</v>
      </c>
      <c r="AU105" s="2">
        <f t="shared" si="22"/>
        <v>0</v>
      </c>
      <c r="AV105" s="2">
        <f t="shared" si="22"/>
        <v>0</v>
      </c>
      <c r="AW105" s="2">
        <f t="shared" si="22"/>
        <v>0</v>
      </c>
      <c r="AX105" s="2">
        <f t="shared" si="22"/>
        <v>0</v>
      </c>
      <c r="AY105" s="2">
        <f t="shared" si="22"/>
        <v>0</v>
      </c>
      <c r="AZ105" s="2">
        <f>SUM(B105:AY105)</f>
        <v>0</v>
      </c>
    </row>
    <row r="106" spans="1:52" ht="24" customHeight="1" x14ac:dyDescent="0.25">
      <c r="A106" s="1" t="s">
        <v>14</v>
      </c>
      <c r="B106" s="2">
        <f t="shared" ref="B106:AG106" si="23">IF(B40="N/A",0,1)</f>
        <v>1</v>
      </c>
      <c r="C106" s="2">
        <f t="shared" si="23"/>
        <v>1</v>
      </c>
      <c r="D106" s="2">
        <f t="shared" si="23"/>
        <v>1</v>
      </c>
      <c r="E106" s="2">
        <f t="shared" si="23"/>
        <v>1</v>
      </c>
      <c r="F106" s="2">
        <f t="shared" si="23"/>
        <v>1</v>
      </c>
      <c r="G106" s="2">
        <f t="shared" si="23"/>
        <v>1</v>
      </c>
      <c r="H106" s="2">
        <f t="shared" si="23"/>
        <v>1</v>
      </c>
      <c r="I106" s="2">
        <f t="shared" si="23"/>
        <v>1</v>
      </c>
      <c r="J106" s="2">
        <f t="shared" si="23"/>
        <v>1</v>
      </c>
      <c r="K106" s="2">
        <f t="shared" si="23"/>
        <v>1</v>
      </c>
      <c r="L106" s="2">
        <f t="shared" si="23"/>
        <v>1</v>
      </c>
      <c r="M106" s="2">
        <f t="shared" si="23"/>
        <v>1</v>
      </c>
      <c r="N106" s="2">
        <f t="shared" si="23"/>
        <v>1</v>
      </c>
      <c r="O106" s="2">
        <f t="shared" si="23"/>
        <v>1</v>
      </c>
      <c r="P106" s="2">
        <f t="shared" si="23"/>
        <v>1</v>
      </c>
      <c r="Q106" s="2">
        <f t="shared" si="23"/>
        <v>1</v>
      </c>
      <c r="R106" s="2">
        <f t="shared" si="23"/>
        <v>1</v>
      </c>
      <c r="S106" s="2">
        <f t="shared" si="23"/>
        <v>1</v>
      </c>
      <c r="T106" s="2">
        <f t="shared" si="23"/>
        <v>1</v>
      </c>
      <c r="U106" s="2">
        <f t="shared" si="23"/>
        <v>1</v>
      </c>
      <c r="V106" s="2">
        <f t="shared" si="23"/>
        <v>1</v>
      </c>
      <c r="W106" s="2">
        <f t="shared" si="23"/>
        <v>1</v>
      </c>
      <c r="X106" s="2">
        <f t="shared" si="23"/>
        <v>1</v>
      </c>
      <c r="Y106" s="2">
        <f t="shared" si="23"/>
        <v>1</v>
      </c>
      <c r="Z106" s="2">
        <f t="shared" si="23"/>
        <v>1</v>
      </c>
      <c r="AA106" s="2">
        <f t="shared" si="23"/>
        <v>1</v>
      </c>
      <c r="AB106" s="2">
        <f t="shared" si="23"/>
        <v>1</v>
      </c>
      <c r="AC106" s="2">
        <f t="shared" si="23"/>
        <v>1</v>
      </c>
      <c r="AD106" s="2">
        <f t="shared" si="23"/>
        <v>1</v>
      </c>
      <c r="AE106" s="2">
        <f t="shared" si="23"/>
        <v>1</v>
      </c>
      <c r="AF106" s="2">
        <f t="shared" si="23"/>
        <v>1</v>
      </c>
      <c r="AG106" s="2">
        <f t="shared" si="23"/>
        <v>1</v>
      </c>
      <c r="AH106" s="2">
        <f t="shared" ref="AH106:AY106" si="24">IF(AH40="N/A",0,1)</f>
        <v>1</v>
      </c>
      <c r="AI106" s="2">
        <f t="shared" si="24"/>
        <v>1</v>
      </c>
      <c r="AJ106" s="2">
        <f t="shared" si="24"/>
        <v>1</v>
      </c>
      <c r="AK106" s="2">
        <f t="shared" si="24"/>
        <v>1</v>
      </c>
      <c r="AL106" s="2">
        <f t="shared" si="24"/>
        <v>1</v>
      </c>
      <c r="AM106" s="2">
        <f t="shared" si="24"/>
        <v>1</v>
      </c>
      <c r="AN106" s="2">
        <f t="shared" si="24"/>
        <v>1</v>
      </c>
      <c r="AO106" s="2">
        <f t="shared" si="24"/>
        <v>1</v>
      </c>
      <c r="AP106" s="2">
        <f t="shared" si="24"/>
        <v>1</v>
      </c>
      <c r="AQ106" s="2">
        <f t="shared" si="24"/>
        <v>1</v>
      </c>
      <c r="AR106" s="2">
        <f t="shared" si="24"/>
        <v>1</v>
      </c>
      <c r="AS106" s="2">
        <f t="shared" si="24"/>
        <v>1</v>
      </c>
      <c r="AT106" s="2">
        <f t="shared" si="24"/>
        <v>1</v>
      </c>
      <c r="AU106" s="2">
        <f t="shared" si="24"/>
        <v>1</v>
      </c>
      <c r="AV106" s="2">
        <f t="shared" si="24"/>
        <v>1</v>
      </c>
      <c r="AW106" s="2">
        <f t="shared" si="24"/>
        <v>1</v>
      </c>
      <c r="AX106" s="2">
        <f t="shared" si="24"/>
        <v>1</v>
      </c>
      <c r="AY106" s="2">
        <f t="shared" si="24"/>
        <v>1</v>
      </c>
      <c r="AZ106" s="2">
        <f>SUM(B106:AY106)</f>
        <v>50</v>
      </c>
    </row>
    <row r="107" spans="1:52" ht="24" customHeight="1" x14ac:dyDescent="0.25">
      <c r="A107" s="1" t="s">
        <v>15</v>
      </c>
      <c r="B107" s="2">
        <f t="shared" ref="B107:AG107" si="25">IF(B40="NO",1,0)</f>
        <v>0</v>
      </c>
      <c r="C107" s="2">
        <f t="shared" si="25"/>
        <v>0</v>
      </c>
      <c r="D107" s="2">
        <f t="shared" si="25"/>
        <v>0</v>
      </c>
      <c r="E107" s="2">
        <f t="shared" si="25"/>
        <v>0</v>
      </c>
      <c r="F107" s="2">
        <f t="shared" si="25"/>
        <v>0</v>
      </c>
      <c r="G107" s="2">
        <f t="shared" si="25"/>
        <v>0</v>
      </c>
      <c r="H107" s="2">
        <f t="shared" si="25"/>
        <v>0</v>
      </c>
      <c r="I107" s="2">
        <f t="shared" si="25"/>
        <v>0</v>
      </c>
      <c r="J107" s="2">
        <f t="shared" si="25"/>
        <v>0</v>
      </c>
      <c r="K107" s="2">
        <f t="shared" si="25"/>
        <v>0</v>
      </c>
      <c r="L107" s="2">
        <f t="shared" si="25"/>
        <v>0</v>
      </c>
      <c r="M107" s="2">
        <f t="shared" si="25"/>
        <v>0</v>
      </c>
      <c r="N107" s="2">
        <f t="shared" si="25"/>
        <v>0</v>
      </c>
      <c r="O107" s="2">
        <f t="shared" si="25"/>
        <v>0</v>
      </c>
      <c r="P107" s="2">
        <f t="shared" si="25"/>
        <v>0</v>
      </c>
      <c r="Q107" s="2">
        <f t="shared" si="25"/>
        <v>0</v>
      </c>
      <c r="R107" s="2">
        <f t="shared" si="25"/>
        <v>0</v>
      </c>
      <c r="S107" s="2">
        <f t="shared" si="25"/>
        <v>0</v>
      </c>
      <c r="T107" s="2">
        <f t="shared" si="25"/>
        <v>0</v>
      </c>
      <c r="U107" s="2">
        <f t="shared" si="25"/>
        <v>0</v>
      </c>
      <c r="V107" s="2">
        <f t="shared" si="25"/>
        <v>0</v>
      </c>
      <c r="W107" s="2">
        <f t="shared" si="25"/>
        <v>0</v>
      </c>
      <c r="X107" s="2">
        <f t="shared" si="25"/>
        <v>0</v>
      </c>
      <c r="Y107" s="2">
        <f t="shared" si="25"/>
        <v>0</v>
      </c>
      <c r="Z107" s="2">
        <f t="shared" si="25"/>
        <v>0</v>
      </c>
      <c r="AA107" s="2">
        <f t="shared" si="25"/>
        <v>0</v>
      </c>
      <c r="AB107" s="2">
        <f t="shared" si="25"/>
        <v>0</v>
      </c>
      <c r="AC107" s="2">
        <f t="shared" si="25"/>
        <v>0</v>
      </c>
      <c r="AD107" s="2">
        <f t="shared" si="25"/>
        <v>0</v>
      </c>
      <c r="AE107" s="2">
        <f t="shared" si="25"/>
        <v>0</v>
      </c>
      <c r="AF107" s="2">
        <f t="shared" si="25"/>
        <v>0</v>
      </c>
      <c r="AG107" s="2">
        <f t="shared" si="25"/>
        <v>0</v>
      </c>
      <c r="AH107" s="2">
        <f t="shared" ref="AH107:AY107" si="26">IF(AH40="NO",1,0)</f>
        <v>0</v>
      </c>
      <c r="AI107" s="2">
        <f t="shared" si="26"/>
        <v>0</v>
      </c>
      <c r="AJ107" s="2">
        <f t="shared" si="26"/>
        <v>0</v>
      </c>
      <c r="AK107" s="2">
        <f t="shared" si="26"/>
        <v>0</v>
      </c>
      <c r="AL107" s="2">
        <f t="shared" si="26"/>
        <v>0</v>
      </c>
      <c r="AM107" s="2">
        <f t="shared" si="26"/>
        <v>0</v>
      </c>
      <c r="AN107" s="2">
        <f t="shared" si="26"/>
        <v>0</v>
      </c>
      <c r="AO107" s="2">
        <f t="shared" si="26"/>
        <v>0</v>
      </c>
      <c r="AP107" s="2">
        <f t="shared" si="26"/>
        <v>0</v>
      </c>
      <c r="AQ107" s="2">
        <f t="shared" si="26"/>
        <v>0</v>
      </c>
      <c r="AR107" s="2">
        <f t="shared" si="26"/>
        <v>0</v>
      </c>
      <c r="AS107" s="2">
        <f t="shared" si="26"/>
        <v>0</v>
      </c>
      <c r="AT107" s="2">
        <f t="shared" si="26"/>
        <v>0</v>
      </c>
      <c r="AU107" s="2">
        <f t="shared" si="26"/>
        <v>0</v>
      </c>
      <c r="AV107" s="2">
        <f t="shared" si="26"/>
        <v>0</v>
      </c>
      <c r="AW107" s="2">
        <f t="shared" si="26"/>
        <v>0</v>
      </c>
      <c r="AX107" s="2">
        <f t="shared" si="26"/>
        <v>0</v>
      </c>
      <c r="AY107" s="2">
        <f t="shared" si="26"/>
        <v>0</v>
      </c>
      <c r="AZ107" s="2">
        <f>SUM(B107:AY107)</f>
        <v>0</v>
      </c>
    </row>
    <row r="108" spans="1:52" ht="27" customHeight="1" x14ac:dyDescent="0.25">
      <c r="A108" s="20" t="str">
        <f>A42</f>
        <v>FMR/Rent Reasonableness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</row>
    <row r="109" spans="1:52" ht="24" customHeight="1" x14ac:dyDescent="0.25">
      <c r="A109" s="1" t="s">
        <v>13</v>
      </c>
      <c r="B109" s="2">
        <f t="shared" ref="B109:AG109" si="27">IF(B42="",0,1)</f>
        <v>0</v>
      </c>
      <c r="C109" s="2">
        <f t="shared" si="27"/>
        <v>0</v>
      </c>
      <c r="D109" s="2">
        <f t="shared" si="27"/>
        <v>0</v>
      </c>
      <c r="E109" s="2">
        <f t="shared" si="27"/>
        <v>0</v>
      </c>
      <c r="F109" s="2">
        <f t="shared" si="27"/>
        <v>0</v>
      </c>
      <c r="G109" s="2">
        <f t="shared" si="27"/>
        <v>0</v>
      </c>
      <c r="H109" s="2">
        <f t="shared" si="27"/>
        <v>0</v>
      </c>
      <c r="I109" s="2">
        <f t="shared" si="27"/>
        <v>0</v>
      </c>
      <c r="J109" s="2">
        <f t="shared" si="27"/>
        <v>0</v>
      </c>
      <c r="K109" s="2">
        <f t="shared" si="27"/>
        <v>0</v>
      </c>
      <c r="L109" s="2">
        <f t="shared" si="27"/>
        <v>0</v>
      </c>
      <c r="M109" s="2">
        <f t="shared" si="27"/>
        <v>0</v>
      </c>
      <c r="N109" s="2">
        <f t="shared" si="27"/>
        <v>0</v>
      </c>
      <c r="O109" s="2">
        <f t="shared" si="27"/>
        <v>0</v>
      </c>
      <c r="P109" s="2">
        <f t="shared" si="27"/>
        <v>0</v>
      </c>
      <c r="Q109" s="2">
        <f t="shared" si="27"/>
        <v>0</v>
      </c>
      <c r="R109" s="2">
        <f t="shared" si="27"/>
        <v>0</v>
      </c>
      <c r="S109" s="2">
        <f t="shared" si="27"/>
        <v>0</v>
      </c>
      <c r="T109" s="2">
        <f t="shared" si="27"/>
        <v>0</v>
      </c>
      <c r="U109" s="2">
        <f t="shared" si="27"/>
        <v>0</v>
      </c>
      <c r="V109" s="2">
        <f t="shared" si="27"/>
        <v>0</v>
      </c>
      <c r="W109" s="2">
        <f t="shared" si="27"/>
        <v>0</v>
      </c>
      <c r="X109" s="2">
        <f t="shared" si="27"/>
        <v>0</v>
      </c>
      <c r="Y109" s="2">
        <f t="shared" si="27"/>
        <v>0</v>
      </c>
      <c r="Z109" s="2">
        <f t="shared" si="27"/>
        <v>0</v>
      </c>
      <c r="AA109" s="2">
        <f t="shared" si="27"/>
        <v>0</v>
      </c>
      <c r="AB109" s="2">
        <f t="shared" si="27"/>
        <v>0</v>
      </c>
      <c r="AC109" s="2">
        <f t="shared" si="27"/>
        <v>0</v>
      </c>
      <c r="AD109" s="2">
        <f t="shared" si="27"/>
        <v>0</v>
      </c>
      <c r="AE109" s="2">
        <f t="shared" si="27"/>
        <v>0</v>
      </c>
      <c r="AF109" s="2">
        <f t="shared" si="27"/>
        <v>0</v>
      </c>
      <c r="AG109" s="2">
        <f t="shared" si="27"/>
        <v>0</v>
      </c>
      <c r="AH109" s="2">
        <f t="shared" ref="AH109:AY109" si="28">IF(AH42="",0,1)</f>
        <v>0</v>
      </c>
      <c r="AI109" s="2">
        <f t="shared" si="28"/>
        <v>0</v>
      </c>
      <c r="AJ109" s="2">
        <f t="shared" si="28"/>
        <v>0</v>
      </c>
      <c r="AK109" s="2">
        <f t="shared" si="28"/>
        <v>0</v>
      </c>
      <c r="AL109" s="2">
        <f t="shared" si="28"/>
        <v>0</v>
      </c>
      <c r="AM109" s="2">
        <f t="shared" si="28"/>
        <v>0</v>
      </c>
      <c r="AN109" s="2">
        <f t="shared" si="28"/>
        <v>0</v>
      </c>
      <c r="AO109" s="2">
        <f t="shared" si="28"/>
        <v>0</v>
      </c>
      <c r="AP109" s="2">
        <f t="shared" si="28"/>
        <v>0</v>
      </c>
      <c r="AQ109" s="2">
        <f t="shared" si="28"/>
        <v>0</v>
      </c>
      <c r="AR109" s="2">
        <f t="shared" si="28"/>
        <v>0</v>
      </c>
      <c r="AS109" s="2">
        <f t="shared" si="28"/>
        <v>0</v>
      </c>
      <c r="AT109" s="2">
        <f t="shared" si="28"/>
        <v>0</v>
      </c>
      <c r="AU109" s="2">
        <f t="shared" si="28"/>
        <v>0</v>
      </c>
      <c r="AV109" s="2">
        <f t="shared" si="28"/>
        <v>0</v>
      </c>
      <c r="AW109" s="2">
        <f t="shared" si="28"/>
        <v>0</v>
      </c>
      <c r="AX109" s="2">
        <f t="shared" si="28"/>
        <v>0</v>
      </c>
      <c r="AY109" s="2">
        <f t="shared" si="28"/>
        <v>0</v>
      </c>
      <c r="AZ109" s="2">
        <f>SUM(B109:AY109)</f>
        <v>0</v>
      </c>
    </row>
    <row r="110" spans="1:52" ht="24" customHeight="1" x14ac:dyDescent="0.25">
      <c r="A110" s="1" t="s">
        <v>14</v>
      </c>
      <c r="B110" s="2">
        <f t="shared" ref="B110:AG110" si="29">IF(B42="N/A",0,1)</f>
        <v>1</v>
      </c>
      <c r="C110" s="2">
        <f t="shared" si="29"/>
        <v>1</v>
      </c>
      <c r="D110" s="2">
        <f t="shared" si="29"/>
        <v>1</v>
      </c>
      <c r="E110" s="2">
        <f t="shared" si="29"/>
        <v>1</v>
      </c>
      <c r="F110" s="2">
        <f t="shared" si="29"/>
        <v>1</v>
      </c>
      <c r="G110" s="2">
        <f t="shared" si="29"/>
        <v>1</v>
      </c>
      <c r="H110" s="2">
        <f t="shared" si="29"/>
        <v>1</v>
      </c>
      <c r="I110" s="2">
        <f t="shared" si="29"/>
        <v>1</v>
      </c>
      <c r="J110" s="2">
        <f t="shared" si="29"/>
        <v>1</v>
      </c>
      <c r="K110" s="2">
        <f t="shared" si="29"/>
        <v>1</v>
      </c>
      <c r="L110" s="2">
        <f t="shared" si="29"/>
        <v>1</v>
      </c>
      <c r="M110" s="2">
        <f t="shared" si="29"/>
        <v>1</v>
      </c>
      <c r="N110" s="2">
        <f t="shared" si="29"/>
        <v>1</v>
      </c>
      <c r="O110" s="2">
        <f t="shared" si="29"/>
        <v>1</v>
      </c>
      <c r="P110" s="2">
        <f t="shared" si="29"/>
        <v>1</v>
      </c>
      <c r="Q110" s="2">
        <f t="shared" si="29"/>
        <v>1</v>
      </c>
      <c r="R110" s="2">
        <f t="shared" si="29"/>
        <v>1</v>
      </c>
      <c r="S110" s="2">
        <f t="shared" si="29"/>
        <v>1</v>
      </c>
      <c r="T110" s="2">
        <f t="shared" si="29"/>
        <v>1</v>
      </c>
      <c r="U110" s="2">
        <f t="shared" si="29"/>
        <v>1</v>
      </c>
      <c r="V110" s="2">
        <f t="shared" si="29"/>
        <v>1</v>
      </c>
      <c r="W110" s="2">
        <f t="shared" si="29"/>
        <v>1</v>
      </c>
      <c r="X110" s="2">
        <f t="shared" si="29"/>
        <v>1</v>
      </c>
      <c r="Y110" s="2">
        <f t="shared" si="29"/>
        <v>1</v>
      </c>
      <c r="Z110" s="2">
        <f t="shared" si="29"/>
        <v>1</v>
      </c>
      <c r="AA110" s="2">
        <f t="shared" si="29"/>
        <v>1</v>
      </c>
      <c r="AB110" s="2">
        <f t="shared" si="29"/>
        <v>1</v>
      </c>
      <c r="AC110" s="2">
        <f t="shared" si="29"/>
        <v>1</v>
      </c>
      <c r="AD110" s="2">
        <f t="shared" si="29"/>
        <v>1</v>
      </c>
      <c r="AE110" s="2">
        <f t="shared" si="29"/>
        <v>1</v>
      </c>
      <c r="AF110" s="2">
        <f t="shared" si="29"/>
        <v>1</v>
      </c>
      <c r="AG110" s="2">
        <f t="shared" si="29"/>
        <v>1</v>
      </c>
      <c r="AH110" s="2">
        <f t="shared" ref="AH110:AY110" si="30">IF(AH42="N/A",0,1)</f>
        <v>1</v>
      </c>
      <c r="AI110" s="2">
        <f t="shared" si="30"/>
        <v>1</v>
      </c>
      <c r="AJ110" s="2">
        <f t="shared" si="30"/>
        <v>1</v>
      </c>
      <c r="AK110" s="2">
        <f t="shared" si="30"/>
        <v>1</v>
      </c>
      <c r="AL110" s="2">
        <f t="shared" si="30"/>
        <v>1</v>
      </c>
      <c r="AM110" s="2">
        <f t="shared" si="30"/>
        <v>1</v>
      </c>
      <c r="AN110" s="2">
        <f t="shared" si="30"/>
        <v>1</v>
      </c>
      <c r="AO110" s="2">
        <f t="shared" si="30"/>
        <v>1</v>
      </c>
      <c r="AP110" s="2">
        <f t="shared" si="30"/>
        <v>1</v>
      </c>
      <c r="AQ110" s="2">
        <f t="shared" si="30"/>
        <v>1</v>
      </c>
      <c r="AR110" s="2">
        <f t="shared" si="30"/>
        <v>1</v>
      </c>
      <c r="AS110" s="2">
        <f t="shared" si="30"/>
        <v>1</v>
      </c>
      <c r="AT110" s="2">
        <f t="shared" si="30"/>
        <v>1</v>
      </c>
      <c r="AU110" s="2">
        <f t="shared" si="30"/>
        <v>1</v>
      </c>
      <c r="AV110" s="2">
        <f t="shared" si="30"/>
        <v>1</v>
      </c>
      <c r="AW110" s="2">
        <f t="shared" si="30"/>
        <v>1</v>
      </c>
      <c r="AX110" s="2">
        <f t="shared" si="30"/>
        <v>1</v>
      </c>
      <c r="AY110" s="2">
        <f t="shared" si="30"/>
        <v>1</v>
      </c>
      <c r="AZ110" s="2">
        <f>SUM(B110:AY110)</f>
        <v>50</v>
      </c>
    </row>
    <row r="111" spans="1:52" ht="24" customHeight="1" x14ac:dyDescent="0.25">
      <c r="A111" s="1" t="s">
        <v>15</v>
      </c>
      <c r="B111" s="2">
        <f>IF(B42="NO",1,0)</f>
        <v>0</v>
      </c>
      <c r="C111" s="2">
        <f t="shared" ref="C111:AY111" si="31">IF(C42="NO",1,0)</f>
        <v>0</v>
      </c>
      <c r="D111" s="2">
        <f t="shared" si="31"/>
        <v>0</v>
      </c>
      <c r="E111" s="2">
        <f t="shared" si="31"/>
        <v>0</v>
      </c>
      <c r="F111" s="2">
        <f t="shared" si="31"/>
        <v>0</v>
      </c>
      <c r="G111" s="2">
        <f t="shared" si="31"/>
        <v>0</v>
      </c>
      <c r="H111" s="2">
        <f t="shared" si="31"/>
        <v>0</v>
      </c>
      <c r="I111" s="2">
        <f t="shared" si="31"/>
        <v>0</v>
      </c>
      <c r="J111" s="2">
        <f t="shared" si="31"/>
        <v>0</v>
      </c>
      <c r="K111" s="2">
        <f t="shared" si="31"/>
        <v>0</v>
      </c>
      <c r="L111" s="2">
        <f t="shared" si="31"/>
        <v>0</v>
      </c>
      <c r="M111" s="2">
        <f t="shared" si="31"/>
        <v>0</v>
      </c>
      <c r="N111" s="2">
        <f t="shared" si="31"/>
        <v>0</v>
      </c>
      <c r="O111" s="2">
        <f t="shared" si="31"/>
        <v>0</v>
      </c>
      <c r="P111" s="2">
        <f t="shared" si="31"/>
        <v>0</v>
      </c>
      <c r="Q111" s="2">
        <f t="shared" si="31"/>
        <v>0</v>
      </c>
      <c r="R111" s="2">
        <f t="shared" si="31"/>
        <v>0</v>
      </c>
      <c r="S111" s="2">
        <f t="shared" si="31"/>
        <v>0</v>
      </c>
      <c r="T111" s="2">
        <f t="shared" si="31"/>
        <v>0</v>
      </c>
      <c r="U111" s="2">
        <f t="shared" si="31"/>
        <v>0</v>
      </c>
      <c r="V111" s="2">
        <f t="shared" si="31"/>
        <v>0</v>
      </c>
      <c r="W111" s="2">
        <f t="shared" si="31"/>
        <v>0</v>
      </c>
      <c r="X111" s="2">
        <f t="shared" si="31"/>
        <v>0</v>
      </c>
      <c r="Y111" s="2">
        <f t="shared" si="31"/>
        <v>0</v>
      </c>
      <c r="Z111" s="2">
        <f t="shared" si="31"/>
        <v>0</v>
      </c>
      <c r="AA111" s="2">
        <f t="shared" si="31"/>
        <v>0</v>
      </c>
      <c r="AB111" s="2">
        <f t="shared" si="31"/>
        <v>0</v>
      </c>
      <c r="AC111" s="2">
        <f t="shared" si="31"/>
        <v>0</v>
      </c>
      <c r="AD111" s="2">
        <f t="shared" si="31"/>
        <v>0</v>
      </c>
      <c r="AE111" s="2">
        <f t="shared" si="31"/>
        <v>0</v>
      </c>
      <c r="AF111" s="2">
        <f t="shared" si="31"/>
        <v>0</v>
      </c>
      <c r="AG111" s="2">
        <f t="shared" si="31"/>
        <v>0</v>
      </c>
      <c r="AH111" s="2">
        <f t="shared" si="31"/>
        <v>0</v>
      </c>
      <c r="AI111" s="2">
        <f t="shared" si="31"/>
        <v>0</v>
      </c>
      <c r="AJ111" s="2">
        <f t="shared" si="31"/>
        <v>0</v>
      </c>
      <c r="AK111" s="2">
        <f t="shared" si="31"/>
        <v>0</v>
      </c>
      <c r="AL111" s="2">
        <f t="shared" si="31"/>
        <v>0</v>
      </c>
      <c r="AM111" s="2">
        <f t="shared" si="31"/>
        <v>0</v>
      </c>
      <c r="AN111" s="2">
        <f t="shared" si="31"/>
        <v>0</v>
      </c>
      <c r="AO111" s="2">
        <f t="shared" si="31"/>
        <v>0</v>
      </c>
      <c r="AP111" s="2">
        <f t="shared" si="31"/>
        <v>0</v>
      </c>
      <c r="AQ111" s="2">
        <f t="shared" si="31"/>
        <v>0</v>
      </c>
      <c r="AR111" s="2">
        <f t="shared" si="31"/>
        <v>0</v>
      </c>
      <c r="AS111" s="2">
        <f t="shared" si="31"/>
        <v>0</v>
      </c>
      <c r="AT111" s="2">
        <f t="shared" si="31"/>
        <v>0</v>
      </c>
      <c r="AU111" s="2">
        <f t="shared" si="31"/>
        <v>0</v>
      </c>
      <c r="AV111" s="2">
        <f t="shared" si="31"/>
        <v>0</v>
      </c>
      <c r="AW111" s="2">
        <f t="shared" si="31"/>
        <v>0</v>
      </c>
      <c r="AX111" s="2">
        <f t="shared" si="31"/>
        <v>0</v>
      </c>
      <c r="AY111" s="2">
        <f t="shared" si="31"/>
        <v>0</v>
      </c>
      <c r="AZ111" s="2">
        <f>SUM(B111:AY111)</f>
        <v>0</v>
      </c>
    </row>
    <row r="112" spans="1:52" ht="24" customHeight="1" x14ac:dyDescent="0.25"/>
    <row r="113" ht="24" customHeight="1" x14ac:dyDescent="0.25"/>
    <row r="114" ht="24" customHeight="1" x14ac:dyDescent="0.25"/>
    <row r="115" ht="24" customHeight="1" x14ac:dyDescent="0.25"/>
  </sheetData>
  <mergeCells count="16">
    <mergeCell ref="A22:A23"/>
    <mergeCell ref="A16:A17"/>
    <mergeCell ref="A18:A19"/>
    <mergeCell ref="A28:A29"/>
    <mergeCell ref="B2:C2"/>
    <mergeCell ref="A14:A15"/>
    <mergeCell ref="A20:A21"/>
    <mergeCell ref="A36:A37"/>
    <mergeCell ref="A38:A39"/>
    <mergeCell ref="A42:A43"/>
    <mergeCell ref="A40:A41"/>
    <mergeCell ref="A24:A25"/>
    <mergeCell ref="A26:A27"/>
    <mergeCell ref="A34:A35"/>
    <mergeCell ref="A32:A33"/>
    <mergeCell ref="A30:A31"/>
  </mergeCells>
  <conditionalFormatting sqref="B10:AY10">
    <cfRule type="cellIs" dxfId="60" priority="81" operator="greaterThan">
      <formula>365</formula>
    </cfRule>
  </conditionalFormatting>
  <conditionalFormatting sqref="B14:AY14">
    <cfRule type="cellIs" dxfId="59" priority="17" operator="equal">
      <formula>"Yes"</formula>
    </cfRule>
    <cfRule type="cellIs" dxfId="58" priority="18" operator="equal">
      <formula>"No"</formula>
    </cfRule>
    <cfRule type="containsText" dxfId="57" priority="19" operator="containsText" text="Yes">
      <formula>NOT(ISERROR(SEARCH("Yes",B14)))</formula>
    </cfRule>
    <cfRule type="cellIs" dxfId="56" priority="20" operator="equal">
      <formula>"Yes"</formula>
    </cfRule>
  </conditionalFormatting>
  <conditionalFormatting sqref="B16:AY16">
    <cfRule type="cellIs" dxfId="55" priority="123" operator="equal">
      <formula>"Yes"</formula>
    </cfRule>
    <cfRule type="cellIs" dxfId="54" priority="124" operator="equal">
      <formula>"No"</formula>
    </cfRule>
    <cfRule type="containsText" dxfId="53" priority="125" operator="containsText" text="Yes">
      <formula>NOT(ISERROR(SEARCH("Yes",B16)))</formula>
    </cfRule>
    <cfRule type="cellIs" dxfId="52" priority="126" operator="equal">
      <formula>"Yes"</formula>
    </cfRule>
  </conditionalFormatting>
  <conditionalFormatting sqref="B18:AY18">
    <cfRule type="cellIs" dxfId="51" priority="115" operator="equal">
      <formula>"Yes"</formula>
    </cfRule>
    <cfRule type="cellIs" dxfId="50" priority="116" operator="equal">
      <formula>"No"</formula>
    </cfRule>
    <cfRule type="containsText" dxfId="49" priority="117" operator="containsText" text="Yes">
      <formula>NOT(ISERROR(SEARCH("Yes",B18)))</formula>
    </cfRule>
    <cfRule type="cellIs" dxfId="48" priority="118" operator="equal">
      <formula>"Yes"</formula>
    </cfRule>
  </conditionalFormatting>
  <conditionalFormatting sqref="B20:AY20">
    <cfRule type="cellIs" dxfId="47" priority="61" operator="equal">
      <formula>"Yes"</formula>
    </cfRule>
    <cfRule type="cellIs" dxfId="46" priority="62" operator="equal">
      <formula>"No"</formula>
    </cfRule>
    <cfRule type="containsText" dxfId="45" priority="63" operator="containsText" text="Yes">
      <formula>NOT(ISERROR(SEARCH("Yes",B20)))</formula>
    </cfRule>
    <cfRule type="cellIs" dxfId="44" priority="64" operator="equal">
      <formula>"Yes"</formula>
    </cfRule>
  </conditionalFormatting>
  <conditionalFormatting sqref="B22:AY22">
    <cfRule type="cellIs" dxfId="43" priority="131" operator="equal">
      <formula>"Yes"</formula>
    </cfRule>
    <cfRule type="cellIs" dxfId="42" priority="132" operator="equal">
      <formula>"No"</formula>
    </cfRule>
    <cfRule type="containsText" dxfId="41" priority="133" operator="containsText" text="Yes">
      <formula>NOT(ISERROR(SEARCH("Yes",B22)))</formula>
    </cfRule>
    <cfRule type="cellIs" dxfId="40" priority="134" operator="equal">
      <formula>"Yes"</formula>
    </cfRule>
  </conditionalFormatting>
  <conditionalFormatting sqref="B24:AY24">
    <cfRule type="cellIs" dxfId="39" priority="151" operator="equal">
      <formula>"Yes"</formula>
    </cfRule>
    <cfRule type="cellIs" dxfId="38" priority="152" operator="equal">
      <formula>"No"</formula>
    </cfRule>
    <cfRule type="containsText" dxfId="37" priority="153" operator="containsText" text="Yes">
      <formula>NOT(ISERROR(SEARCH("Yes",B24)))</formula>
    </cfRule>
    <cfRule type="cellIs" dxfId="36" priority="154" operator="equal">
      <formula>"Yes"</formula>
    </cfRule>
  </conditionalFormatting>
  <conditionalFormatting sqref="B26:AY26">
    <cfRule type="cellIs" dxfId="35" priority="143" operator="equal">
      <formula>"Yes"</formula>
    </cfRule>
    <cfRule type="cellIs" dxfId="34" priority="144" operator="equal">
      <formula>"No"</formula>
    </cfRule>
    <cfRule type="containsText" dxfId="33" priority="145" operator="containsText" text="Yes">
      <formula>NOT(ISERROR(SEARCH("Yes",B26)))</formula>
    </cfRule>
    <cfRule type="cellIs" dxfId="32" priority="146" operator="equal">
      <formula>"Yes"</formula>
    </cfRule>
  </conditionalFormatting>
  <conditionalFormatting sqref="B28:AY28">
    <cfRule type="cellIs" dxfId="31" priority="99" operator="equal">
      <formula>"Yes"</formula>
    </cfRule>
    <cfRule type="cellIs" dxfId="30" priority="100" operator="equal">
      <formula>"No"</formula>
    </cfRule>
    <cfRule type="containsText" dxfId="29" priority="101" operator="containsText" text="Yes">
      <formula>NOT(ISERROR(SEARCH("Yes",B28)))</formula>
    </cfRule>
    <cfRule type="cellIs" dxfId="28" priority="102" operator="equal">
      <formula>"Yes"</formula>
    </cfRule>
  </conditionalFormatting>
  <conditionalFormatting sqref="B32:AY32">
    <cfRule type="cellIs" dxfId="27" priority="5" operator="equal">
      <formula>"Yes"</formula>
    </cfRule>
    <cfRule type="cellIs" dxfId="26" priority="6" operator="equal">
      <formula>"No"</formula>
    </cfRule>
    <cfRule type="containsText" dxfId="25" priority="7" operator="containsText" text="Yes">
      <formula>NOT(ISERROR(SEARCH("Yes",B32)))</formula>
    </cfRule>
    <cfRule type="cellIs" dxfId="24" priority="8" operator="equal">
      <formula>"Yes"</formula>
    </cfRule>
  </conditionalFormatting>
  <conditionalFormatting sqref="B34:AY34">
    <cfRule type="cellIs" dxfId="23" priority="135" operator="equal">
      <formula>"Yes"</formula>
    </cfRule>
    <cfRule type="cellIs" dxfId="22" priority="136" operator="equal">
      <formula>"No"</formula>
    </cfRule>
    <cfRule type="containsText" dxfId="21" priority="137" operator="containsText" text="Yes">
      <formula>NOT(ISERROR(SEARCH("Yes",B34)))</formula>
    </cfRule>
    <cfRule type="cellIs" dxfId="20" priority="138" operator="equal">
      <formula>"Yes"</formula>
    </cfRule>
  </conditionalFormatting>
  <conditionalFormatting sqref="B36:AY36">
    <cfRule type="cellIs" dxfId="19" priority="53" operator="equal">
      <formula>"Yes"</formula>
    </cfRule>
    <cfRule type="cellIs" dxfId="18" priority="54" operator="equal">
      <formula>"No"</formula>
    </cfRule>
    <cfRule type="containsText" dxfId="17" priority="55" operator="containsText" text="Yes">
      <formula>NOT(ISERROR(SEARCH("Yes",B36)))</formula>
    </cfRule>
    <cfRule type="cellIs" dxfId="16" priority="56" operator="equal">
      <formula>"Yes"</formula>
    </cfRule>
  </conditionalFormatting>
  <conditionalFormatting sqref="B38:AY38">
    <cfRule type="cellIs" dxfId="15" priority="45" operator="equal">
      <formula>"Yes"</formula>
    </cfRule>
    <cfRule type="cellIs" dxfId="14" priority="46" operator="equal">
      <formula>"No"</formula>
    </cfRule>
    <cfRule type="containsText" dxfId="13" priority="47" operator="containsText" text="Yes">
      <formula>NOT(ISERROR(SEARCH("Yes",B38)))</formula>
    </cfRule>
    <cfRule type="cellIs" dxfId="12" priority="48" operator="equal">
      <formula>"Yes"</formula>
    </cfRule>
  </conditionalFormatting>
  <conditionalFormatting sqref="B40:AY40">
    <cfRule type="cellIs" dxfId="11" priority="21" operator="equal">
      <formula>"Yes"</formula>
    </cfRule>
    <cfRule type="cellIs" dxfId="10" priority="22" operator="equal">
      <formula>"No"</formula>
    </cfRule>
    <cfRule type="containsText" dxfId="9" priority="23" operator="containsText" text="Yes">
      <formula>NOT(ISERROR(SEARCH("Yes",B40)))</formula>
    </cfRule>
    <cfRule type="cellIs" dxfId="8" priority="24" operator="equal">
      <formula>"Yes"</formula>
    </cfRule>
  </conditionalFormatting>
  <conditionalFormatting sqref="B42:AY42">
    <cfRule type="cellIs" dxfId="7" priority="13" operator="equal">
      <formula>"Yes"</formula>
    </cfRule>
    <cfRule type="cellIs" dxfId="6" priority="14" operator="equal">
      <formula>"No"</formula>
    </cfRule>
    <cfRule type="containsText" dxfId="5" priority="15" operator="containsText" text="Yes">
      <formula>NOT(ISERROR(SEARCH("Yes",B42)))</formula>
    </cfRule>
    <cfRule type="cellIs" dxfId="4" priority="16" operator="equal">
      <formula>"Yes"</formula>
    </cfRule>
  </conditionalFormatting>
  <conditionalFormatting sqref="B30:AY30">
    <cfRule type="cellIs" dxfId="3" priority="1" operator="equal">
      <formula>"Yes"</formula>
    </cfRule>
    <cfRule type="cellIs" dxfId="2" priority="2" operator="equal">
      <formula>"No"</formula>
    </cfRule>
    <cfRule type="containsText" dxfId="1" priority="3" operator="containsText" text="Yes">
      <formula>NOT(ISERROR(SEARCH("Yes",B30)))</formula>
    </cfRule>
    <cfRule type="cellIs" dxfId="0" priority="4" operator="equal">
      <formula>"Yes"</formula>
    </cfRule>
  </conditionalFormatting>
  <dataValidations count="1">
    <dataValidation type="list" allowBlank="1" showInputMessage="1" showErrorMessage="1" sqref="B42:AY42 B28:AY28 B16:AY16 B36:AY36 B24:AY24 B26:AY26 B34:AY34 B22:AY22 B18:AY18 B20:AY20 B38:AY38 B14:AY14 B40:AY40 B32:AY32 B30:AY30" xr:uid="{39B322E1-B7B3-468B-B4DB-AA1432E9E7F0}">
      <formula1>$B$48:$B$50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913-7E15-4648-9712-DE6AAB422A31}">
  <dimension ref="A1:A437"/>
  <sheetViews>
    <sheetView workbookViewId="0">
      <selection activeCell="A2" sqref="A2"/>
    </sheetView>
  </sheetViews>
  <sheetFormatPr defaultRowHeight="15" x14ac:dyDescent="0.25"/>
  <cols>
    <col min="1" max="1" width="121.140625" customWidth="1"/>
  </cols>
  <sheetData>
    <row r="1" spans="1:1" ht="24" thickBot="1" x14ac:dyDescent="0.4">
      <c r="A1" s="49"/>
    </row>
    <row r="2" spans="1:1" ht="24" thickBot="1" x14ac:dyDescent="0.4">
      <c r="A2" s="50" t="s">
        <v>405</v>
      </c>
    </row>
    <row r="3" spans="1:1" ht="21.75" thickBot="1" x14ac:dyDescent="0.4">
      <c r="A3" s="51"/>
    </row>
    <row r="4" spans="1:1" ht="21" x14ac:dyDescent="0.35">
      <c r="A4" s="48"/>
    </row>
    <row r="5" spans="1:1" ht="18.75" x14ac:dyDescent="0.3">
      <c r="A5" s="52" t="s">
        <v>16</v>
      </c>
    </row>
    <row r="6" spans="1:1" ht="30" x14ac:dyDescent="0.25">
      <c r="A6" s="53" t="s">
        <v>40</v>
      </c>
    </row>
    <row r="7" spans="1:1" x14ac:dyDescent="0.25">
      <c r="A7" s="53" t="s">
        <v>41</v>
      </c>
    </row>
    <row r="8" spans="1:1" x14ac:dyDescent="0.25">
      <c r="A8" s="54" t="s">
        <v>42</v>
      </c>
    </row>
    <row r="9" spans="1:1" x14ac:dyDescent="0.25">
      <c r="A9" s="55" t="s">
        <v>43</v>
      </c>
    </row>
    <row r="10" spans="1:1" ht="30" x14ac:dyDescent="0.25">
      <c r="A10" s="55" t="s">
        <v>44</v>
      </c>
    </row>
    <row r="11" spans="1:1" x14ac:dyDescent="0.25">
      <c r="A11" s="56" t="s">
        <v>45</v>
      </c>
    </row>
    <row r="12" spans="1:1" ht="30" x14ac:dyDescent="0.25">
      <c r="A12" s="53" t="s">
        <v>46</v>
      </c>
    </row>
    <row r="13" spans="1:1" ht="30" x14ac:dyDescent="0.25">
      <c r="A13" s="55" t="s">
        <v>47</v>
      </c>
    </row>
    <row r="14" spans="1:1" x14ac:dyDescent="0.25">
      <c r="A14" s="55" t="s">
        <v>48</v>
      </c>
    </row>
    <row r="15" spans="1:1" x14ac:dyDescent="0.25">
      <c r="A15" s="55" t="s">
        <v>49</v>
      </c>
    </row>
    <row r="16" spans="1:1" x14ac:dyDescent="0.25">
      <c r="A16" s="55" t="s">
        <v>50</v>
      </c>
    </row>
    <row r="17" spans="1:1" x14ac:dyDescent="0.25">
      <c r="A17" s="55" t="s">
        <v>51</v>
      </c>
    </row>
    <row r="18" spans="1:1" x14ac:dyDescent="0.25">
      <c r="A18" s="56" t="s">
        <v>52</v>
      </c>
    </row>
    <row r="19" spans="1:1" ht="30" x14ac:dyDescent="0.25">
      <c r="A19" s="55" t="s">
        <v>53</v>
      </c>
    </row>
    <row r="20" spans="1:1" x14ac:dyDescent="0.25">
      <c r="A20" s="54" t="s">
        <v>54</v>
      </c>
    </row>
    <row r="21" spans="1:1" x14ac:dyDescent="0.25">
      <c r="A21" s="54" t="s">
        <v>55</v>
      </c>
    </row>
    <row r="22" spans="1:1" x14ac:dyDescent="0.25">
      <c r="A22" s="53" t="s">
        <v>56</v>
      </c>
    </row>
    <row r="23" spans="1:1" x14ac:dyDescent="0.25">
      <c r="A23" s="46"/>
    </row>
    <row r="24" spans="1:1" ht="18.75" x14ac:dyDescent="0.3">
      <c r="A24" s="45" t="s">
        <v>57</v>
      </c>
    </row>
    <row r="25" spans="1:1" ht="60" x14ac:dyDescent="0.25">
      <c r="A25" s="57" t="s">
        <v>58</v>
      </c>
    </row>
    <row r="26" spans="1:1" x14ac:dyDescent="0.25">
      <c r="A26" s="58" t="s">
        <v>59</v>
      </c>
    </row>
    <row r="27" spans="1:1" x14ac:dyDescent="0.25">
      <c r="A27" s="57" t="s">
        <v>60</v>
      </c>
    </row>
    <row r="28" spans="1:1" x14ac:dyDescent="0.25">
      <c r="A28" s="59" t="s">
        <v>61</v>
      </c>
    </row>
    <row r="29" spans="1:1" x14ac:dyDescent="0.25">
      <c r="A29" s="60" t="s">
        <v>62</v>
      </c>
    </row>
    <row r="30" spans="1:1" x14ac:dyDescent="0.25">
      <c r="A30" s="60" t="s">
        <v>63</v>
      </c>
    </row>
    <row r="31" spans="1:1" x14ac:dyDescent="0.25">
      <c r="A31" s="60" t="s">
        <v>64</v>
      </c>
    </row>
    <row r="32" spans="1:1" x14ac:dyDescent="0.25">
      <c r="A32" s="59" t="s">
        <v>65</v>
      </c>
    </row>
    <row r="33" spans="1:1" x14ac:dyDescent="0.25">
      <c r="A33" s="58" t="s">
        <v>66</v>
      </c>
    </row>
    <row r="34" spans="1:1" ht="45" x14ac:dyDescent="0.25">
      <c r="A34" s="57" t="s">
        <v>67</v>
      </c>
    </row>
    <row r="35" spans="1:1" x14ac:dyDescent="0.25">
      <c r="A35" s="58" t="s">
        <v>68</v>
      </c>
    </row>
    <row r="36" spans="1:1" ht="45" x14ac:dyDescent="0.25">
      <c r="A36" s="57" t="s">
        <v>69</v>
      </c>
    </row>
    <row r="37" spans="1:1" x14ac:dyDescent="0.25">
      <c r="A37" s="58" t="s">
        <v>70</v>
      </c>
    </row>
    <row r="38" spans="1:1" x14ac:dyDescent="0.25">
      <c r="A38" s="57" t="s">
        <v>71</v>
      </c>
    </row>
    <row r="39" spans="1:1" x14ac:dyDescent="0.25">
      <c r="A39" s="59" t="s">
        <v>72</v>
      </c>
    </row>
    <row r="40" spans="1:1" x14ac:dyDescent="0.25">
      <c r="A40" s="59" t="s">
        <v>73</v>
      </c>
    </row>
    <row r="41" spans="1:1" x14ac:dyDescent="0.25">
      <c r="A41" s="59" t="s">
        <v>74</v>
      </c>
    </row>
    <row r="42" spans="1:1" x14ac:dyDescent="0.25">
      <c r="A42" s="46"/>
    </row>
    <row r="43" spans="1:1" ht="18.75" x14ac:dyDescent="0.3">
      <c r="A43" s="61" t="s">
        <v>375</v>
      </c>
    </row>
    <row r="44" spans="1:1" ht="45" x14ac:dyDescent="0.25">
      <c r="A44" s="57" t="s">
        <v>376</v>
      </c>
    </row>
    <row r="45" spans="1:1" ht="18" x14ac:dyDescent="0.25">
      <c r="A45" s="62" t="s">
        <v>76</v>
      </c>
    </row>
    <row r="46" spans="1:1" ht="30" x14ac:dyDescent="0.25">
      <c r="A46" s="57" t="s">
        <v>77</v>
      </c>
    </row>
    <row r="47" spans="1:1" x14ac:dyDescent="0.25">
      <c r="A47" s="59" t="s">
        <v>78</v>
      </c>
    </row>
    <row r="48" spans="1:1" x14ac:dyDescent="0.25">
      <c r="A48" s="59" t="s">
        <v>79</v>
      </c>
    </row>
    <row r="49" spans="1:1" x14ac:dyDescent="0.25">
      <c r="A49" s="59" t="s">
        <v>80</v>
      </c>
    </row>
    <row r="50" spans="1:1" x14ac:dyDescent="0.25">
      <c r="A50" s="59" t="s">
        <v>81</v>
      </c>
    </row>
    <row r="51" spans="1:1" x14ac:dyDescent="0.25">
      <c r="A51" s="59" t="s">
        <v>82</v>
      </c>
    </row>
    <row r="52" spans="1:1" ht="18" x14ac:dyDescent="0.25">
      <c r="A52" s="62" t="s">
        <v>83</v>
      </c>
    </row>
    <row r="53" spans="1:1" x14ac:dyDescent="0.25">
      <c r="A53" s="57" t="s">
        <v>84</v>
      </c>
    </row>
    <row r="54" spans="1:1" x14ac:dyDescent="0.25">
      <c r="A54" s="59" t="s">
        <v>85</v>
      </c>
    </row>
    <row r="55" spans="1:1" x14ac:dyDescent="0.25">
      <c r="A55" s="59" t="s">
        <v>86</v>
      </c>
    </row>
    <row r="56" spans="1:1" x14ac:dyDescent="0.25">
      <c r="A56" s="59" t="s">
        <v>87</v>
      </c>
    </row>
    <row r="57" spans="1:1" ht="18" x14ac:dyDescent="0.25">
      <c r="A57" s="62" t="s">
        <v>70</v>
      </c>
    </row>
    <row r="58" spans="1:1" x14ac:dyDescent="0.25">
      <c r="A58" s="57" t="s">
        <v>88</v>
      </c>
    </row>
    <row r="59" spans="1:1" x14ac:dyDescent="0.25">
      <c r="A59" s="59" t="s">
        <v>89</v>
      </c>
    </row>
    <row r="60" spans="1:1" x14ac:dyDescent="0.25">
      <c r="A60" s="59" t="s">
        <v>90</v>
      </c>
    </row>
    <row r="61" spans="1:1" x14ac:dyDescent="0.25">
      <c r="A61" s="59" t="s">
        <v>91</v>
      </c>
    </row>
    <row r="62" spans="1:1" x14ac:dyDescent="0.25">
      <c r="A62" s="59" t="s">
        <v>92</v>
      </c>
    </row>
    <row r="63" spans="1:1" x14ac:dyDescent="0.25">
      <c r="A63" s="57" t="s">
        <v>93</v>
      </c>
    </row>
    <row r="64" spans="1:1" x14ac:dyDescent="0.25">
      <c r="A64" s="47"/>
    </row>
    <row r="65" spans="1:1" ht="18.75" x14ac:dyDescent="0.3">
      <c r="A65" s="61" t="s">
        <v>36</v>
      </c>
    </row>
    <row r="66" spans="1:1" ht="18" x14ac:dyDescent="0.25">
      <c r="A66" s="62" t="s">
        <v>94</v>
      </c>
    </row>
    <row r="67" spans="1:1" x14ac:dyDescent="0.25">
      <c r="A67" s="57" t="s">
        <v>95</v>
      </c>
    </row>
    <row r="68" spans="1:1" x14ac:dyDescent="0.25">
      <c r="A68" s="60" t="s">
        <v>96</v>
      </c>
    </row>
    <row r="69" spans="1:1" x14ac:dyDescent="0.25">
      <c r="A69" s="60" t="s">
        <v>97</v>
      </c>
    </row>
    <row r="70" spans="1:1" x14ac:dyDescent="0.25">
      <c r="A70" s="59" t="s">
        <v>98</v>
      </c>
    </row>
    <row r="71" spans="1:1" ht="30" x14ac:dyDescent="0.25">
      <c r="A71" s="57" t="s">
        <v>99</v>
      </c>
    </row>
    <row r="72" spans="1:1" ht="18" x14ac:dyDescent="0.25">
      <c r="A72" s="62" t="s">
        <v>100</v>
      </c>
    </row>
    <row r="73" spans="1:1" x14ac:dyDescent="0.25">
      <c r="A73" s="57" t="s">
        <v>101</v>
      </c>
    </row>
    <row r="74" spans="1:1" ht="15.75" x14ac:dyDescent="0.25">
      <c r="A74" s="63" t="s">
        <v>102</v>
      </c>
    </row>
    <row r="75" spans="1:1" x14ac:dyDescent="0.25">
      <c r="A75" s="59" t="s">
        <v>103</v>
      </c>
    </row>
    <row r="76" spans="1:1" x14ac:dyDescent="0.25">
      <c r="A76" s="59" t="s">
        <v>104</v>
      </c>
    </row>
    <row r="77" spans="1:1" x14ac:dyDescent="0.25">
      <c r="A77" s="59" t="s">
        <v>105</v>
      </c>
    </row>
    <row r="78" spans="1:1" x14ac:dyDescent="0.25">
      <c r="A78" s="59" t="s">
        <v>106</v>
      </c>
    </row>
    <row r="79" spans="1:1" ht="15.75" x14ac:dyDescent="0.25">
      <c r="A79" s="63" t="s">
        <v>107</v>
      </c>
    </row>
    <row r="80" spans="1:1" x14ac:dyDescent="0.25">
      <c r="A80" s="59" t="s">
        <v>108</v>
      </c>
    </row>
    <row r="81" spans="1:1" x14ac:dyDescent="0.25">
      <c r="A81" s="59" t="s">
        <v>109</v>
      </c>
    </row>
    <row r="82" spans="1:1" x14ac:dyDescent="0.25">
      <c r="A82" s="59" t="s">
        <v>110</v>
      </c>
    </row>
    <row r="83" spans="1:1" x14ac:dyDescent="0.25">
      <c r="A83" s="60" t="s">
        <v>111</v>
      </c>
    </row>
    <row r="84" spans="1:1" ht="15.75" x14ac:dyDescent="0.25">
      <c r="A84" s="63" t="s">
        <v>112</v>
      </c>
    </row>
    <row r="85" spans="1:1" x14ac:dyDescent="0.25">
      <c r="A85" s="59" t="s">
        <v>113</v>
      </c>
    </row>
    <row r="86" spans="1:1" x14ac:dyDescent="0.25">
      <c r="A86" s="59" t="s">
        <v>114</v>
      </c>
    </row>
    <row r="87" spans="1:1" x14ac:dyDescent="0.25">
      <c r="A87" s="59" t="s">
        <v>115</v>
      </c>
    </row>
    <row r="88" spans="1:1" x14ac:dyDescent="0.25">
      <c r="A88" s="59" t="s">
        <v>116</v>
      </c>
    </row>
    <row r="89" spans="1:1" ht="15.75" x14ac:dyDescent="0.25">
      <c r="A89" s="63" t="s">
        <v>117</v>
      </c>
    </row>
    <row r="90" spans="1:1" x14ac:dyDescent="0.25">
      <c r="A90" s="59" t="s">
        <v>118</v>
      </c>
    </row>
    <row r="91" spans="1:1" x14ac:dyDescent="0.25">
      <c r="A91" s="59" t="s">
        <v>119</v>
      </c>
    </row>
    <row r="92" spans="1:1" x14ac:dyDescent="0.25">
      <c r="A92" s="59" t="s">
        <v>120</v>
      </c>
    </row>
    <row r="93" spans="1:1" x14ac:dyDescent="0.25">
      <c r="A93" s="59" t="s">
        <v>121</v>
      </c>
    </row>
    <row r="94" spans="1:1" ht="15.75" x14ac:dyDescent="0.25">
      <c r="A94" s="63" t="s">
        <v>122</v>
      </c>
    </row>
    <row r="95" spans="1:1" x14ac:dyDescent="0.25">
      <c r="A95" s="59" t="s">
        <v>123</v>
      </c>
    </row>
    <row r="96" spans="1:1" x14ac:dyDescent="0.25">
      <c r="A96" s="59" t="s">
        <v>124</v>
      </c>
    </row>
    <row r="97" spans="1:1" ht="15.75" thickBot="1" x14ac:dyDescent="0.3">
      <c r="A97" s="59" t="s">
        <v>125</v>
      </c>
    </row>
    <row r="98" spans="1:1" x14ac:dyDescent="0.25">
      <c r="A98" s="43"/>
    </row>
    <row r="99" spans="1:1" ht="18.75" x14ac:dyDescent="0.3">
      <c r="A99" s="61" t="s">
        <v>126</v>
      </c>
    </row>
    <row r="100" spans="1:1" ht="45" x14ac:dyDescent="0.25">
      <c r="A100" s="57" t="s">
        <v>127</v>
      </c>
    </row>
    <row r="101" spans="1:1" ht="18" x14ac:dyDescent="0.25">
      <c r="A101" s="62" t="s">
        <v>128</v>
      </c>
    </row>
    <row r="102" spans="1:1" ht="30" x14ac:dyDescent="0.25">
      <c r="A102" s="57" t="s">
        <v>129</v>
      </c>
    </row>
    <row r="103" spans="1:1" x14ac:dyDescent="0.25">
      <c r="A103" s="59" t="s">
        <v>130</v>
      </c>
    </row>
    <row r="104" spans="1:1" x14ac:dyDescent="0.25">
      <c r="A104" s="59" t="s">
        <v>131</v>
      </c>
    </row>
    <row r="105" spans="1:1" x14ac:dyDescent="0.25">
      <c r="A105" s="59" t="s">
        <v>132</v>
      </c>
    </row>
    <row r="106" spans="1:1" x14ac:dyDescent="0.25">
      <c r="A106" s="59" t="s">
        <v>133</v>
      </c>
    </row>
    <row r="107" spans="1:1" ht="18" x14ac:dyDescent="0.25">
      <c r="A107" s="62" t="s">
        <v>134</v>
      </c>
    </row>
    <row r="108" spans="1:1" x14ac:dyDescent="0.25">
      <c r="A108" s="57" t="s">
        <v>135</v>
      </c>
    </row>
    <row r="109" spans="1:1" x14ac:dyDescent="0.25">
      <c r="A109" s="59" t="s">
        <v>136</v>
      </c>
    </row>
    <row r="110" spans="1:1" x14ac:dyDescent="0.25">
      <c r="A110" s="59" t="s">
        <v>137</v>
      </c>
    </row>
    <row r="111" spans="1:1" x14ac:dyDescent="0.25">
      <c r="A111" s="59" t="s">
        <v>138</v>
      </c>
    </row>
    <row r="112" spans="1:1" x14ac:dyDescent="0.25">
      <c r="A112" s="59" t="s">
        <v>139</v>
      </c>
    </row>
    <row r="113" spans="1:1" ht="18" x14ac:dyDescent="0.25">
      <c r="A113" s="62" t="s">
        <v>140</v>
      </c>
    </row>
    <row r="114" spans="1:1" x14ac:dyDescent="0.25">
      <c r="A114" s="57" t="s">
        <v>141</v>
      </c>
    </row>
    <row r="115" spans="1:1" x14ac:dyDescent="0.25">
      <c r="A115" s="59" t="s">
        <v>142</v>
      </c>
    </row>
    <row r="116" spans="1:1" x14ac:dyDescent="0.25">
      <c r="A116" s="59" t="s">
        <v>143</v>
      </c>
    </row>
    <row r="117" spans="1:1" x14ac:dyDescent="0.25">
      <c r="A117" s="59" t="s">
        <v>144</v>
      </c>
    </row>
    <row r="118" spans="1:1" x14ac:dyDescent="0.25">
      <c r="A118" s="59" t="s">
        <v>145</v>
      </c>
    </row>
    <row r="119" spans="1:1" ht="18" x14ac:dyDescent="0.25">
      <c r="A119" s="62" t="s">
        <v>146</v>
      </c>
    </row>
    <row r="120" spans="1:1" x14ac:dyDescent="0.25">
      <c r="A120" s="57" t="s">
        <v>147</v>
      </c>
    </row>
    <row r="121" spans="1:1" x14ac:dyDescent="0.25">
      <c r="A121" s="59" t="s">
        <v>148</v>
      </c>
    </row>
    <row r="122" spans="1:1" x14ac:dyDescent="0.25">
      <c r="A122" s="59" t="s">
        <v>149</v>
      </c>
    </row>
    <row r="123" spans="1:1" x14ac:dyDescent="0.25">
      <c r="A123" s="59" t="s">
        <v>150</v>
      </c>
    </row>
    <row r="124" spans="1:1" ht="30.75" thickBot="1" x14ac:dyDescent="0.3">
      <c r="A124" s="57" t="s">
        <v>151</v>
      </c>
    </row>
    <row r="125" spans="1:1" x14ac:dyDescent="0.25">
      <c r="A125" s="43"/>
    </row>
    <row r="126" spans="1:1" ht="18.75" x14ac:dyDescent="0.3">
      <c r="A126" s="45" t="s">
        <v>152</v>
      </c>
    </row>
    <row r="127" spans="1:1" ht="45" x14ac:dyDescent="0.25">
      <c r="A127" s="57" t="s">
        <v>153</v>
      </c>
    </row>
    <row r="128" spans="1:1" x14ac:dyDescent="0.25">
      <c r="A128" s="58" t="s">
        <v>154</v>
      </c>
    </row>
    <row r="129" spans="1:1" ht="30" x14ac:dyDescent="0.25">
      <c r="A129" s="57" t="s">
        <v>155</v>
      </c>
    </row>
    <row r="130" spans="1:1" x14ac:dyDescent="0.25">
      <c r="A130" s="58" t="s">
        <v>156</v>
      </c>
    </row>
    <row r="131" spans="1:1" x14ac:dyDescent="0.25">
      <c r="A131" s="57" t="s">
        <v>157</v>
      </c>
    </row>
    <row r="132" spans="1:1" x14ac:dyDescent="0.25">
      <c r="A132" s="59" t="s">
        <v>158</v>
      </c>
    </row>
    <row r="133" spans="1:1" x14ac:dyDescent="0.25">
      <c r="A133" s="60" t="s">
        <v>159</v>
      </c>
    </row>
    <row r="134" spans="1:1" x14ac:dyDescent="0.25">
      <c r="A134" s="59" t="s">
        <v>160</v>
      </c>
    </row>
    <row r="135" spans="1:1" x14ac:dyDescent="0.25">
      <c r="A135" s="60" t="s">
        <v>161</v>
      </c>
    </row>
    <row r="136" spans="1:1" x14ac:dyDescent="0.25">
      <c r="A136" s="60" t="s">
        <v>162</v>
      </c>
    </row>
    <row r="137" spans="1:1" x14ac:dyDescent="0.25">
      <c r="A137" s="59" t="s">
        <v>163</v>
      </c>
    </row>
    <row r="138" spans="1:1" x14ac:dyDescent="0.25">
      <c r="A138" s="58" t="s">
        <v>164</v>
      </c>
    </row>
    <row r="139" spans="1:1" ht="45" x14ac:dyDescent="0.25">
      <c r="A139" s="57" t="s">
        <v>165</v>
      </c>
    </row>
    <row r="140" spans="1:1" x14ac:dyDescent="0.25">
      <c r="A140" s="58" t="s">
        <v>70</v>
      </c>
    </row>
    <row r="141" spans="1:1" ht="30" x14ac:dyDescent="0.25">
      <c r="A141" s="57" t="s">
        <v>166</v>
      </c>
    </row>
    <row r="142" spans="1:1" ht="30" x14ac:dyDescent="0.25">
      <c r="A142" s="57" t="s">
        <v>167</v>
      </c>
    </row>
    <row r="143" spans="1:1" x14ac:dyDescent="0.25">
      <c r="A143" s="47"/>
    </row>
    <row r="144" spans="1:1" ht="18.75" x14ac:dyDescent="0.3">
      <c r="A144" s="61" t="s">
        <v>168</v>
      </c>
    </row>
    <row r="145" spans="1:1" ht="31.5" customHeight="1" x14ac:dyDescent="0.25">
      <c r="A145" s="57" t="s">
        <v>169</v>
      </c>
    </row>
    <row r="146" spans="1:1" ht="18" x14ac:dyDescent="0.25">
      <c r="A146" s="62" t="s">
        <v>170</v>
      </c>
    </row>
    <row r="147" spans="1:1" x14ac:dyDescent="0.25">
      <c r="A147" s="57" t="s">
        <v>171</v>
      </c>
    </row>
    <row r="148" spans="1:1" x14ac:dyDescent="0.25">
      <c r="A148" s="60" t="s">
        <v>172</v>
      </c>
    </row>
    <row r="149" spans="1:1" x14ac:dyDescent="0.25">
      <c r="A149" s="60" t="s">
        <v>173</v>
      </c>
    </row>
    <row r="150" spans="1:1" x14ac:dyDescent="0.25">
      <c r="A150" s="60" t="s">
        <v>174</v>
      </c>
    </row>
    <row r="151" spans="1:1" x14ac:dyDescent="0.25">
      <c r="A151" s="60" t="s">
        <v>175</v>
      </c>
    </row>
    <row r="152" spans="1:1" x14ac:dyDescent="0.25">
      <c r="A152" s="60" t="s">
        <v>176</v>
      </c>
    </row>
    <row r="153" spans="1:1" ht="18" x14ac:dyDescent="0.25">
      <c r="A153" s="62" t="s">
        <v>177</v>
      </c>
    </row>
    <row r="154" spans="1:1" x14ac:dyDescent="0.25">
      <c r="A154" s="57" t="s">
        <v>178</v>
      </c>
    </row>
    <row r="155" spans="1:1" x14ac:dyDescent="0.25">
      <c r="A155" s="59" t="s">
        <v>179</v>
      </c>
    </row>
    <row r="156" spans="1:1" x14ac:dyDescent="0.25">
      <c r="A156" s="59" t="s">
        <v>180</v>
      </c>
    </row>
    <row r="157" spans="1:1" x14ac:dyDescent="0.25">
      <c r="A157" s="59" t="s">
        <v>181</v>
      </c>
    </row>
    <row r="158" spans="1:1" x14ac:dyDescent="0.25">
      <c r="A158" s="59" t="s">
        <v>182</v>
      </c>
    </row>
    <row r="159" spans="1:1" x14ac:dyDescent="0.25">
      <c r="A159" s="57" t="s">
        <v>183</v>
      </c>
    </row>
    <row r="160" spans="1:1" x14ac:dyDescent="0.25">
      <c r="A160" s="59" t="s">
        <v>184</v>
      </c>
    </row>
    <row r="161" spans="1:1" x14ac:dyDescent="0.25">
      <c r="A161" s="60" t="s">
        <v>185</v>
      </c>
    </row>
    <row r="162" spans="1:1" ht="18" x14ac:dyDescent="0.25">
      <c r="A162" s="62" t="s">
        <v>186</v>
      </c>
    </row>
    <row r="163" spans="1:1" x14ac:dyDescent="0.25">
      <c r="A163" s="57" t="s">
        <v>187</v>
      </c>
    </row>
    <row r="164" spans="1:1" x14ac:dyDescent="0.25">
      <c r="A164" s="60" t="s">
        <v>188</v>
      </c>
    </row>
    <row r="165" spans="1:1" x14ac:dyDescent="0.25">
      <c r="A165" s="60" t="s">
        <v>189</v>
      </c>
    </row>
    <row r="166" spans="1:1" x14ac:dyDescent="0.25">
      <c r="A166" s="60" t="s">
        <v>190</v>
      </c>
    </row>
    <row r="167" spans="1:1" x14ac:dyDescent="0.25">
      <c r="A167" s="59" t="s">
        <v>191</v>
      </c>
    </row>
    <row r="168" spans="1:1" ht="30.75" thickBot="1" x14ac:dyDescent="0.3">
      <c r="A168" s="57" t="s">
        <v>192</v>
      </c>
    </row>
    <row r="169" spans="1:1" x14ac:dyDescent="0.25">
      <c r="A169" s="43"/>
    </row>
    <row r="170" spans="1:1" ht="18.75" x14ac:dyDescent="0.3">
      <c r="A170" s="61" t="s">
        <v>373</v>
      </c>
    </row>
    <row r="171" spans="1:1" ht="45" x14ac:dyDescent="0.25">
      <c r="A171" s="57" t="s">
        <v>193</v>
      </c>
    </row>
    <row r="172" spans="1:1" ht="18" x14ac:dyDescent="0.25">
      <c r="A172" s="62" t="s">
        <v>194</v>
      </c>
    </row>
    <row r="173" spans="1:1" x14ac:dyDescent="0.25">
      <c r="A173" s="57" t="s">
        <v>195</v>
      </c>
    </row>
    <row r="174" spans="1:1" x14ac:dyDescent="0.25">
      <c r="A174" s="59" t="s">
        <v>196</v>
      </c>
    </row>
    <row r="175" spans="1:1" x14ac:dyDescent="0.25">
      <c r="A175" s="59" t="s">
        <v>197</v>
      </c>
    </row>
    <row r="176" spans="1:1" x14ac:dyDescent="0.25">
      <c r="A176" s="59" t="s">
        <v>198</v>
      </c>
    </row>
    <row r="177" spans="1:1" x14ac:dyDescent="0.25">
      <c r="A177" s="59" t="s">
        <v>199</v>
      </c>
    </row>
    <row r="178" spans="1:1" x14ac:dyDescent="0.25">
      <c r="A178" s="59" t="s">
        <v>200</v>
      </c>
    </row>
    <row r="179" spans="1:1" ht="18" x14ac:dyDescent="0.25">
      <c r="A179" s="62" t="s">
        <v>201</v>
      </c>
    </row>
    <row r="180" spans="1:1" x14ac:dyDescent="0.25">
      <c r="A180" s="57" t="s">
        <v>202</v>
      </c>
    </row>
    <row r="181" spans="1:1" x14ac:dyDescent="0.25">
      <c r="A181" s="59" t="s">
        <v>203</v>
      </c>
    </row>
    <row r="182" spans="1:1" x14ac:dyDescent="0.25">
      <c r="A182" s="59" t="s">
        <v>204</v>
      </c>
    </row>
    <row r="183" spans="1:1" x14ac:dyDescent="0.25">
      <c r="A183" s="59" t="s">
        <v>205</v>
      </c>
    </row>
    <row r="184" spans="1:1" x14ac:dyDescent="0.25">
      <c r="A184" s="59" t="s">
        <v>206</v>
      </c>
    </row>
    <row r="185" spans="1:1" ht="18" x14ac:dyDescent="0.25">
      <c r="A185" s="62" t="s">
        <v>207</v>
      </c>
    </row>
    <row r="186" spans="1:1" x14ac:dyDescent="0.25">
      <c r="A186" s="57" t="s">
        <v>208</v>
      </c>
    </row>
    <row r="187" spans="1:1" x14ac:dyDescent="0.25">
      <c r="A187" s="59" t="s">
        <v>209</v>
      </c>
    </row>
    <row r="188" spans="1:1" x14ac:dyDescent="0.25">
      <c r="A188" s="59" t="s">
        <v>210</v>
      </c>
    </row>
    <row r="189" spans="1:1" x14ac:dyDescent="0.25">
      <c r="A189" s="59" t="s">
        <v>211</v>
      </c>
    </row>
    <row r="190" spans="1:1" x14ac:dyDescent="0.25">
      <c r="A190" s="59" t="s">
        <v>212</v>
      </c>
    </row>
    <row r="191" spans="1:1" ht="18" x14ac:dyDescent="0.25">
      <c r="A191" s="62" t="s">
        <v>70</v>
      </c>
    </row>
    <row r="192" spans="1:1" x14ac:dyDescent="0.25">
      <c r="A192" s="57" t="s">
        <v>213</v>
      </c>
    </row>
    <row r="193" spans="1:1" x14ac:dyDescent="0.25">
      <c r="A193" s="59" t="s">
        <v>214</v>
      </c>
    </row>
    <row r="194" spans="1:1" x14ac:dyDescent="0.25">
      <c r="A194" s="59" t="s">
        <v>215</v>
      </c>
    </row>
    <row r="195" spans="1:1" x14ac:dyDescent="0.25">
      <c r="A195" s="59" t="s">
        <v>216</v>
      </c>
    </row>
    <row r="196" spans="1:1" ht="30.75" thickBot="1" x14ac:dyDescent="0.3">
      <c r="A196" s="57" t="s">
        <v>217</v>
      </c>
    </row>
    <row r="197" spans="1:1" x14ac:dyDescent="0.25">
      <c r="A197" s="43"/>
    </row>
    <row r="198" spans="1:1" ht="18.75" x14ac:dyDescent="0.3">
      <c r="A198" s="61" t="s">
        <v>218</v>
      </c>
    </row>
    <row r="199" spans="1:1" ht="30" x14ac:dyDescent="0.25">
      <c r="A199" s="57" t="s">
        <v>219</v>
      </c>
    </row>
    <row r="200" spans="1:1" ht="18" x14ac:dyDescent="0.25">
      <c r="A200" s="62" t="s">
        <v>220</v>
      </c>
    </row>
    <row r="201" spans="1:1" x14ac:dyDescent="0.25">
      <c r="A201" s="57" t="s">
        <v>221</v>
      </c>
    </row>
    <row r="202" spans="1:1" x14ac:dyDescent="0.25">
      <c r="A202" s="60" t="s">
        <v>222</v>
      </c>
    </row>
    <row r="203" spans="1:1" x14ac:dyDescent="0.25">
      <c r="A203" s="60" t="s">
        <v>223</v>
      </c>
    </row>
    <row r="204" spans="1:1" x14ac:dyDescent="0.25">
      <c r="A204" s="60" t="s">
        <v>224</v>
      </c>
    </row>
    <row r="205" spans="1:1" ht="18" x14ac:dyDescent="0.25">
      <c r="A205" s="62" t="s">
        <v>225</v>
      </c>
    </row>
    <row r="206" spans="1:1" x14ac:dyDescent="0.25">
      <c r="A206" s="57" t="s">
        <v>226</v>
      </c>
    </row>
    <row r="207" spans="1:1" x14ac:dyDescent="0.25">
      <c r="A207" s="59" t="s">
        <v>227</v>
      </c>
    </row>
    <row r="208" spans="1:1" x14ac:dyDescent="0.25">
      <c r="A208" s="59" t="s">
        <v>228</v>
      </c>
    </row>
    <row r="209" spans="1:1" x14ac:dyDescent="0.25">
      <c r="A209" s="59" t="s">
        <v>229</v>
      </c>
    </row>
    <row r="210" spans="1:1" ht="18" x14ac:dyDescent="0.25">
      <c r="A210" s="62" t="s">
        <v>230</v>
      </c>
    </row>
    <row r="211" spans="1:1" x14ac:dyDescent="0.25">
      <c r="A211" s="57" t="s">
        <v>231</v>
      </c>
    </row>
    <row r="212" spans="1:1" x14ac:dyDescent="0.25">
      <c r="A212" s="59" t="s">
        <v>232</v>
      </c>
    </row>
    <row r="213" spans="1:1" x14ac:dyDescent="0.25">
      <c r="A213" s="59" t="s">
        <v>233</v>
      </c>
    </row>
    <row r="214" spans="1:1" x14ac:dyDescent="0.25">
      <c r="A214" s="59" t="s">
        <v>234</v>
      </c>
    </row>
    <row r="215" spans="1:1" x14ac:dyDescent="0.25">
      <c r="A215" s="59" t="s">
        <v>235</v>
      </c>
    </row>
    <row r="216" spans="1:1" ht="18" x14ac:dyDescent="0.25">
      <c r="A216" s="62" t="s">
        <v>186</v>
      </c>
    </row>
    <row r="217" spans="1:1" x14ac:dyDescent="0.25">
      <c r="A217" s="57" t="s">
        <v>236</v>
      </c>
    </row>
    <row r="218" spans="1:1" x14ac:dyDescent="0.25">
      <c r="A218" s="59" t="s">
        <v>237</v>
      </c>
    </row>
    <row r="219" spans="1:1" x14ac:dyDescent="0.25">
      <c r="A219" s="59" t="s">
        <v>238</v>
      </c>
    </row>
    <row r="220" spans="1:1" x14ac:dyDescent="0.25">
      <c r="A220" s="59" t="s">
        <v>239</v>
      </c>
    </row>
    <row r="221" spans="1:1" x14ac:dyDescent="0.25">
      <c r="A221" s="59" t="s">
        <v>240</v>
      </c>
    </row>
    <row r="222" spans="1:1" ht="18" x14ac:dyDescent="0.25">
      <c r="A222" s="62" t="s">
        <v>241</v>
      </c>
    </row>
    <row r="223" spans="1:1" x14ac:dyDescent="0.25">
      <c r="A223" s="59" t="s">
        <v>242</v>
      </c>
    </row>
    <row r="224" spans="1:1" x14ac:dyDescent="0.25">
      <c r="A224" s="59" t="s">
        <v>243</v>
      </c>
    </row>
    <row r="225" spans="1:1" ht="30.75" thickBot="1" x14ac:dyDescent="0.3">
      <c r="A225" s="57" t="s">
        <v>244</v>
      </c>
    </row>
    <row r="226" spans="1:1" x14ac:dyDescent="0.25">
      <c r="A226" s="43"/>
    </row>
    <row r="227" spans="1:1" ht="18.75" x14ac:dyDescent="0.3">
      <c r="A227" s="61" t="s">
        <v>379</v>
      </c>
    </row>
    <row r="228" spans="1:1" ht="45" x14ac:dyDescent="0.25">
      <c r="A228" s="57" t="s">
        <v>380</v>
      </c>
    </row>
    <row r="229" spans="1:1" ht="18" x14ac:dyDescent="0.25">
      <c r="A229" s="62" t="s">
        <v>83</v>
      </c>
    </row>
    <row r="230" spans="1:1" x14ac:dyDescent="0.25">
      <c r="A230" s="57" t="s">
        <v>381</v>
      </c>
    </row>
    <row r="231" spans="1:1" x14ac:dyDescent="0.25">
      <c r="A231" s="59" t="s">
        <v>75</v>
      </c>
    </row>
    <row r="232" spans="1:1" x14ac:dyDescent="0.25">
      <c r="A232" s="59" t="s">
        <v>382</v>
      </c>
    </row>
    <row r="233" spans="1:1" x14ac:dyDescent="0.25">
      <c r="A233" s="59" t="s">
        <v>383</v>
      </c>
    </row>
    <row r="234" spans="1:1" ht="18" x14ac:dyDescent="0.25">
      <c r="A234" s="62" t="s">
        <v>384</v>
      </c>
    </row>
    <row r="235" spans="1:1" x14ac:dyDescent="0.25">
      <c r="A235" s="57" t="s">
        <v>385</v>
      </c>
    </row>
    <row r="236" spans="1:1" x14ac:dyDescent="0.25">
      <c r="A236" s="60" t="s">
        <v>386</v>
      </c>
    </row>
    <row r="237" spans="1:1" x14ac:dyDescent="0.25">
      <c r="A237" s="60" t="s">
        <v>387</v>
      </c>
    </row>
    <row r="238" spans="1:1" x14ac:dyDescent="0.25">
      <c r="A238" s="57" t="s">
        <v>388</v>
      </c>
    </row>
    <row r="239" spans="1:1" ht="18" x14ac:dyDescent="0.25">
      <c r="A239" s="62" t="s">
        <v>389</v>
      </c>
    </row>
    <row r="240" spans="1:1" x14ac:dyDescent="0.25">
      <c r="A240" s="57" t="s">
        <v>390</v>
      </c>
    </row>
    <row r="241" spans="1:1" x14ac:dyDescent="0.25">
      <c r="A241" s="60" t="s">
        <v>391</v>
      </c>
    </row>
    <row r="242" spans="1:1" x14ac:dyDescent="0.25">
      <c r="A242" s="60" t="s">
        <v>392</v>
      </c>
    </row>
    <row r="243" spans="1:1" x14ac:dyDescent="0.25">
      <c r="A243" s="60" t="s">
        <v>393</v>
      </c>
    </row>
    <row r="244" spans="1:1" x14ac:dyDescent="0.25">
      <c r="A244" s="60" t="s">
        <v>394</v>
      </c>
    </row>
    <row r="245" spans="1:1" x14ac:dyDescent="0.25">
      <c r="A245" s="57" t="s">
        <v>395</v>
      </c>
    </row>
    <row r="246" spans="1:1" ht="18" x14ac:dyDescent="0.25">
      <c r="A246" s="62" t="s">
        <v>207</v>
      </c>
    </row>
    <row r="247" spans="1:1" x14ac:dyDescent="0.25">
      <c r="A247" s="57" t="s">
        <v>302</v>
      </c>
    </row>
    <row r="248" spans="1:1" x14ac:dyDescent="0.25">
      <c r="A248" s="59" t="s">
        <v>396</v>
      </c>
    </row>
    <row r="249" spans="1:1" x14ac:dyDescent="0.25">
      <c r="A249" s="59" t="s">
        <v>397</v>
      </c>
    </row>
    <row r="250" spans="1:1" x14ac:dyDescent="0.25">
      <c r="A250" s="59" t="s">
        <v>398</v>
      </c>
    </row>
    <row r="251" spans="1:1" ht="18" x14ac:dyDescent="0.25">
      <c r="A251" s="62" t="s">
        <v>70</v>
      </c>
    </row>
    <row r="252" spans="1:1" x14ac:dyDescent="0.25">
      <c r="A252" s="57" t="s">
        <v>399</v>
      </c>
    </row>
    <row r="253" spans="1:1" x14ac:dyDescent="0.25">
      <c r="A253" s="59" t="s">
        <v>400</v>
      </c>
    </row>
    <row r="254" spans="1:1" x14ac:dyDescent="0.25">
      <c r="A254" s="59" t="s">
        <v>401</v>
      </c>
    </row>
    <row r="255" spans="1:1" x14ac:dyDescent="0.25">
      <c r="A255" s="59" t="s">
        <v>402</v>
      </c>
    </row>
    <row r="256" spans="1:1" ht="30" x14ac:dyDescent="0.25">
      <c r="A256" s="57" t="s">
        <v>403</v>
      </c>
    </row>
    <row r="257" spans="1:1" x14ac:dyDescent="0.25">
      <c r="A257" s="114"/>
    </row>
    <row r="258" spans="1:1" ht="18.75" x14ac:dyDescent="0.3">
      <c r="A258" s="61" t="s">
        <v>245</v>
      </c>
    </row>
    <row r="259" spans="1:1" ht="45" x14ac:dyDescent="0.25">
      <c r="A259" s="57" t="s">
        <v>246</v>
      </c>
    </row>
    <row r="260" spans="1:1" ht="18" x14ac:dyDescent="0.25">
      <c r="A260" s="62" t="s">
        <v>247</v>
      </c>
    </row>
    <row r="261" spans="1:1" x14ac:dyDescent="0.25">
      <c r="A261" s="60" t="s">
        <v>248</v>
      </c>
    </row>
    <row r="262" spans="1:1" x14ac:dyDescent="0.25">
      <c r="A262" s="60" t="s">
        <v>249</v>
      </c>
    </row>
    <row r="263" spans="1:1" x14ac:dyDescent="0.25">
      <c r="A263" s="60" t="s">
        <v>250</v>
      </c>
    </row>
    <row r="264" spans="1:1" ht="18" x14ac:dyDescent="0.25">
      <c r="A264" s="62" t="s">
        <v>251</v>
      </c>
    </row>
    <row r="265" spans="1:1" x14ac:dyDescent="0.25">
      <c r="A265" s="60" t="s">
        <v>252</v>
      </c>
    </row>
    <row r="266" spans="1:1" x14ac:dyDescent="0.25">
      <c r="A266" s="59" t="s">
        <v>253</v>
      </c>
    </row>
    <row r="267" spans="1:1" x14ac:dyDescent="0.25">
      <c r="A267" s="59" t="s">
        <v>254</v>
      </c>
    </row>
    <row r="268" spans="1:1" x14ac:dyDescent="0.25">
      <c r="A268" s="60" t="s">
        <v>255</v>
      </c>
    </row>
    <row r="269" spans="1:1" x14ac:dyDescent="0.25">
      <c r="A269" s="59" t="s">
        <v>256</v>
      </c>
    </row>
    <row r="270" spans="1:1" x14ac:dyDescent="0.25">
      <c r="A270" s="59" t="s">
        <v>257</v>
      </c>
    </row>
    <row r="271" spans="1:1" x14ac:dyDescent="0.25">
      <c r="A271" s="60" t="s">
        <v>258</v>
      </c>
    </row>
    <row r="272" spans="1:1" x14ac:dyDescent="0.25">
      <c r="A272" s="59" t="s">
        <v>259</v>
      </c>
    </row>
    <row r="273" spans="1:1" ht="18" x14ac:dyDescent="0.25">
      <c r="A273" s="62" t="s">
        <v>260</v>
      </c>
    </row>
    <row r="274" spans="1:1" x14ac:dyDescent="0.25">
      <c r="A274" s="57" t="s">
        <v>261</v>
      </c>
    </row>
    <row r="275" spans="1:1" x14ac:dyDescent="0.25">
      <c r="A275" s="59" t="s">
        <v>262</v>
      </c>
    </row>
    <row r="276" spans="1:1" x14ac:dyDescent="0.25">
      <c r="A276" s="59" t="s">
        <v>263</v>
      </c>
    </row>
    <row r="277" spans="1:1" x14ac:dyDescent="0.25">
      <c r="A277" s="59" t="s">
        <v>264</v>
      </c>
    </row>
    <row r="278" spans="1:1" x14ac:dyDescent="0.25">
      <c r="A278" s="59" t="s">
        <v>265</v>
      </c>
    </row>
    <row r="279" spans="1:1" x14ac:dyDescent="0.25">
      <c r="A279" s="59" t="s">
        <v>266</v>
      </c>
    </row>
    <row r="280" spans="1:1" ht="18" x14ac:dyDescent="0.25">
      <c r="A280" s="62" t="s">
        <v>267</v>
      </c>
    </row>
    <row r="281" spans="1:1" x14ac:dyDescent="0.25">
      <c r="A281" s="57" t="s">
        <v>268</v>
      </c>
    </row>
    <row r="282" spans="1:1" x14ac:dyDescent="0.25">
      <c r="A282" s="59" t="s">
        <v>269</v>
      </c>
    </row>
    <row r="283" spans="1:1" x14ac:dyDescent="0.25">
      <c r="A283" s="59" t="s">
        <v>270</v>
      </c>
    </row>
    <row r="284" spans="1:1" x14ac:dyDescent="0.25">
      <c r="A284" s="59" t="s">
        <v>271</v>
      </c>
    </row>
    <row r="285" spans="1:1" x14ac:dyDescent="0.25">
      <c r="A285" s="59" t="s">
        <v>272</v>
      </c>
    </row>
    <row r="286" spans="1:1" ht="18" x14ac:dyDescent="0.25">
      <c r="A286" s="62" t="s">
        <v>241</v>
      </c>
    </row>
    <row r="287" spans="1:1" x14ac:dyDescent="0.25">
      <c r="A287" s="59" t="s">
        <v>273</v>
      </c>
    </row>
    <row r="288" spans="1:1" x14ac:dyDescent="0.25">
      <c r="A288" s="59" t="s">
        <v>274</v>
      </c>
    </row>
    <row r="289" spans="1:1" ht="15.75" thickBot="1" x14ac:dyDescent="0.3">
      <c r="A289" s="59" t="s">
        <v>275</v>
      </c>
    </row>
    <row r="290" spans="1:1" ht="15.75" thickBot="1" x14ac:dyDescent="0.3">
      <c r="A290" s="44"/>
    </row>
    <row r="291" spans="1:1" ht="18.75" x14ac:dyDescent="0.3">
      <c r="A291" s="61" t="s">
        <v>276</v>
      </c>
    </row>
    <row r="292" spans="1:1" ht="30" x14ac:dyDescent="0.25">
      <c r="A292" s="57" t="s">
        <v>277</v>
      </c>
    </row>
    <row r="293" spans="1:1" ht="18" x14ac:dyDescent="0.25">
      <c r="A293" s="62" t="s">
        <v>278</v>
      </c>
    </row>
    <row r="294" spans="1:1" x14ac:dyDescent="0.25">
      <c r="A294" s="57" t="s">
        <v>279</v>
      </c>
    </row>
    <row r="295" spans="1:1" x14ac:dyDescent="0.25">
      <c r="A295" s="60" t="s">
        <v>280</v>
      </c>
    </row>
    <row r="296" spans="1:1" x14ac:dyDescent="0.25">
      <c r="A296" s="60" t="s">
        <v>281</v>
      </c>
    </row>
    <row r="297" spans="1:1" x14ac:dyDescent="0.25">
      <c r="A297" s="57" t="s">
        <v>282</v>
      </c>
    </row>
    <row r="298" spans="1:1" ht="18" x14ac:dyDescent="0.25">
      <c r="A298" s="62" t="s">
        <v>283</v>
      </c>
    </row>
    <row r="299" spans="1:1" x14ac:dyDescent="0.25">
      <c r="A299" s="57" t="s">
        <v>284</v>
      </c>
    </row>
    <row r="300" spans="1:1" x14ac:dyDescent="0.25">
      <c r="A300" s="60" t="s">
        <v>285</v>
      </c>
    </row>
    <row r="301" spans="1:1" x14ac:dyDescent="0.25">
      <c r="A301" s="59" t="s">
        <v>286</v>
      </c>
    </row>
    <row r="302" spans="1:1" x14ac:dyDescent="0.25">
      <c r="A302" s="59" t="s">
        <v>287</v>
      </c>
    </row>
    <row r="303" spans="1:1" x14ac:dyDescent="0.25">
      <c r="A303" s="60" t="s">
        <v>288</v>
      </c>
    </row>
    <row r="304" spans="1:1" x14ac:dyDescent="0.25">
      <c r="A304" s="59" t="s">
        <v>289</v>
      </c>
    </row>
    <row r="305" spans="1:1" x14ac:dyDescent="0.25">
      <c r="A305" s="59" t="s">
        <v>290</v>
      </c>
    </row>
    <row r="306" spans="1:1" x14ac:dyDescent="0.25">
      <c r="A306" s="60" t="s">
        <v>291</v>
      </c>
    </row>
    <row r="307" spans="1:1" x14ac:dyDescent="0.25">
      <c r="A307" s="59" t="s">
        <v>292</v>
      </c>
    </row>
    <row r="308" spans="1:1" x14ac:dyDescent="0.25">
      <c r="A308" s="59" t="s">
        <v>293</v>
      </c>
    </row>
    <row r="309" spans="1:1" x14ac:dyDescent="0.25">
      <c r="A309" s="60" t="s">
        <v>294</v>
      </c>
    </row>
    <row r="310" spans="1:1" x14ac:dyDescent="0.25">
      <c r="A310" s="59" t="s">
        <v>295</v>
      </c>
    </row>
    <row r="311" spans="1:1" x14ac:dyDescent="0.25">
      <c r="A311" s="59" t="s">
        <v>296</v>
      </c>
    </row>
    <row r="312" spans="1:1" x14ac:dyDescent="0.25">
      <c r="A312" s="60" t="s">
        <v>297</v>
      </c>
    </row>
    <row r="313" spans="1:1" x14ac:dyDescent="0.25">
      <c r="A313" s="59" t="s">
        <v>298</v>
      </c>
    </row>
    <row r="314" spans="1:1" x14ac:dyDescent="0.25">
      <c r="A314" s="59" t="s">
        <v>299</v>
      </c>
    </row>
    <row r="315" spans="1:1" x14ac:dyDescent="0.25">
      <c r="A315" s="60" t="s">
        <v>300</v>
      </c>
    </row>
    <row r="316" spans="1:1" x14ac:dyDescent="0.25">
      <c r="A316" s="59" t="s">
        <v>301</v>
      </c>
    </row>
    <row r="317" spans="1:1" ht="18" x14ac:dyDescent="0.25">
      <c r="A317" s="62" t="s">
        <v>207</v>
      </c>
    </row>
    <row r="318" spans="1:1" x14ac:dyDescent="0.25">
      <c r="A318" s="57" t="s">
        <v>302</v>
      </c>
    </row>
    <row r="319" spans="1:1" x14ac:dyDescent="0.25">
      <c r="A319" s="59" t="s">
        <v>303</v>
      </c>
    </row>
    <row r="320" spans="1:1" x14ac:dyDescent="0.25">
      <c r="A320" s="59" t="s">
        <v>304</v>
      </c>
    </row>
    <row r="321" spans="1:1" x14ac:dyDescent="0.25">
      <c r="A321" s="59" t="s">
        <v>305</v>
      </c>
    </row>
    <row r="322" spans="1:1" ht="15.75" thickBot="1" x14ac:dyDescent="0.3">
      <c r="A322" s="59" t="s">
        <v>306</v>
      </c>
    </row>
    <row r="323" spans="1:1" x14ac:dyDescent="0.25">
      <c r="A323" s="43"/>
    </row>
    <row r="324" spans="1:1" ht="18.75" x14ac:dyDescent="0.25">
      <c r="A324" s="64" t="s">
        <v>307</v>
      </c>
    </row>
    <row r="325" spans="1:1" ht="45" x14ac:dyDescent="0.25">
      <c r="A325" s="53" t="s">
        <v>308</v>
      </c>
    </row>
    <row r="326" spans="1:1" x14ac:dyDescent="0.25">
      <c r="A326" s="56" t="s">
        <v>309</v>
      </c>
    </row>
    <row r="327" spans="1:1" x14ac:dyDescent="0.25">
      <c r="A327" s="53" t="s">
        <v>310</v>
      </c>
    </row>
    <row r="328" spans="1:1" x14ac:dyDescent="0.25">
      <c r="A328" s="55" t="s">
        <v>311</v>
      </c>
    </row>
    <row r="329" spans="1:1" x14ac:dyDescent="0.25">
      <c r="A329" s="55" t="s">
        <v>312</v>
      </c>
    </row>
    <row r="330" spans="1:1" x14ac:dyDescent="0.25">
      <c r="A330" s="55" t="s">
        <v>313</v>
      </c>
    </row>
    <row r="331" spans="1:1" x14ac:dyDescent="0.25">
      <c r="A331" s="55" t="s">
        <v>314</v>
      </c>
    </row>
    <row r="332" spans="1:1" x14ac:dyDescent="0.25">
      <c r="A332" s="55" t="s">
        <v>315</v>
      </c>
    </row>
    <row r="333" spans="1:1" x14ac:dyDescent="0.25">
      <c r="A333" s="55" t="s">
        <v>316</v>
      </c>
    </row>
    <row r="334" spans="1:1" ht="30" x14ac:dyDescent="0.25">
      <c r="A334" s="55" t="s">
        <v>317</v>
      </c>
    </row>
    <row r="335" spans="1:1" x14ac:dyDescent="0.25">
      <c r="A335" s="56" t="s">
        <v>207</v>
      </c>
    </row>
    <row r="336" spans="1:1" ht="30" x14ac:dyDescent="0.25">
      <c r="A336" s="53" t="s">
        <v>318</v>
      </c>
    </row>
    <row r="337" spans="1:1" x14ac:dyDescent="0.25">
      <c r="A337" s="54" t="s">
        <v>319</v>
      </c>
    </row>
    <row r="338" spans="1:1" x14ac:dyDescent="0.25">
      <c r="A338" s="54" t="s">
        <v>320</v>
      </c>
    </row>
    <row r="339" spans="1:1" ht="30" x14ac:dyDescent="0.25">
      <c r="A339" s="54" t="s">
        <v>321</v>
      </c>
    </row>
    <row r="340" spans="1:1" x14ac:dyDescent="0.25">
      <c r="A340" s="56" t="s">
        <v>322</v>
      </c>
    </row>
    <row r="341" spans="1:1" ht="45" x14ac:dyDescent="0.25">
      <c r="A341" s="53" t="s">
        <v>323</v>
      </c>
    </row>
    <row r="342" spans="1:1" x14ac:dyDescent="0.25">
      <c r="A342" s="56" t="s">
        <v>70</v>
      </c>
    </row>
    <row r="343" spans="1:1" x14ac:dyDescent="0.25">
      <c r="A343" s="53" t="s">
        <v>324</v>
      </c>
    </row>
    <row r="344" spans="1:1" x14ac:dyDescent="0.25">
      <c r="A344" s="54" t="s">
        <v>325</v>
      </c>
    </row>
    <row r="345" spans="1:1" x14ac:dyDescent="0.25">
      <c r="A345" s="54" t="s">
        <v>326</v>
      </c>
    </row>
    <row r="346" spans="1:1" x14ac:dyDescent="0.25">
      <c r="A346" s="54" t="s">
        <v>327</v>
      </c>
    </row>
    <row r="347" spans="1:1" x14ac:dyDescent="0.25">
      <c r="A347" s="54" t="s">
        <v>328</v>
      </c>
    </row>
    <row r="348" spans="1:1" ht="15.75" thickBot="1" x14ac:dyDescent="0.3">
      <c r="A348" s="53" t="s">
        <v>329</v>
      </c>
    </row>
    <row r="349" spans="1:1" x14ac:dyDescent="0.25">
      <c r="A349" s="43"/>
    </row>
    <row r="350" spans="1:1" ht="18.75" x14ac:dyDescent="0.3">
      <c r="A350" s="45" t="s">
        <v>344</v>
      </c>
    </row>
    <row r="351" spans="1:1" ht="30" x14ac:dyDescent="0.25">
      <c r="A351" s="53" t="s">
        <v>330</v>
      </c>
    </row>
    <row r="352" spans="1:1" x14ac:dyDescent="0.25">
      <c r="A352" s="56" t="s">
        <v>331</v>
      </c>
    </row>
    <row r="353" spans="1:1" x14ac:dyDescent="0.25">
      <c r="A353" s="53" t="s">
        <v>332</v>
      </c>
    </row>
    <row r="354" spans="1:1" x14ac:dyDescent="0.25">
      <c r="A354" s="54" t="s">
        <v>333</v>
      </c>
    </row>
    <row r="355" spans="1:1" x14ac:dyDescent="0.25">
      <c r="A355" s="54" t="s">
        <v>334</v>
      </c>
    </row>
    <row r="356" spans="1:1" x14ac:dyDescent="0.25">
      <c r="A356" s="54" t="s">
        <v>335</v>
      </c>
    </row>
    <row r="357" spans="1:1" x14ac:dyDescent="0.25">
      <c r="A357" s="54" t="s">
        <v>336</v>
      </c>
    </row>
    <row r="358" spans="1:1" x14ac:dyDescent="0.25">
      <c r="A358" s="53" t="s">
        <v>337</v>
      </c>
    </row>
    <row r="359" spans="1:1" x14ac:dyDescent="0.25">
      <c r="A359" s="56" t="s">
        <v>134</v>
      </c>
    </row>
    <row r="360" spans="1:1" x14ac:dyDescent="0.25">
      <c r="A360" s="53" t="s">
        <v>338</v>
      </c>
    </row>
    <row r="361" spans="1:1" x14ac:dyDescent="0.25">
      <c r="A361" s="54" t="s">
        <v>339</v>
      </c>
    </row>
    <row r="362" spans="1:1" x14ac:dyDescent="0.25">
      <c r="A362" s="54" t="s">
        <v>340</v>
      </c>
    </row>
    <row r="363" spans="1:1" x14ac:dyDescent="0.25">
      <c r="A363" s="56" t="s">
        <v>341</v>
      </c>
    </row>
    <row r="364" spans="1:1" ht="30" x14ac:dyDescent="0.25">
      <c r="A364" s="53" t="s">
        <v>342</v>
      </c>
    </row>
    <row r="365" spans="1:1" ht="30" x14ac:dyDescent="0.25">
      <c r="A365" s="53" t="s">
        <v>343</v>
      </c>
    </row>
    <row r="366" spans="1:1" x14ac:dyDescent="0.25">
      <c r="A366" s="42"/>
    </row>
    <row r="367" spans="1:1" ht="18.75" x14ac:dyDescent="0.3">
      <c r="A367" s="61" t="s">
        <v>345</v>
      </c>
    </row>
    <row r="368" spans="1:1" ht="45" x14ac:dyDescent="0.25">
      <c r="A368" s="57" t="s">
        <v>346</v>
      </c>
    </row>
    <row r="369" spans="1:1" ht="18" x14ac:dyDescent="0.25">
      <c r="A369" s="62" t="s">
        <v>347</v>
      </c>
    </row>
    <row r="370" spans="1:1" x14ac:dyDescent="0.25">
      <c r="A370" s="65" t="s">
        <v>348</v>
      </c>
    </row>
    <row r="371" spans="1:1" x14ac:dyDescent="0.25">
      <c r="A371" s="59" t="s">
        <v>349</v>
      </c>
    </row>
    <row r="372" spans="1:1" x14ac:dyDescent="0.25">
      <c r="A372" s="59" t="s">
        <v>350</v>
      </c>
    </row>
    <row r="373" spans="1:1" ht="18" x14ac:dyDescent="0.25">
      <c r="A373" s="62" t="s">
        <v>351</v>
      </c>
    </row>
    <row r="374" spans="1:1" ht="30" x14ac:dyDescent="0.25">
      <c r="A374" s="57" t="s">
        <v>352</v>
      </c>
    </row>
    <row r="375" spans="1:1" x14ac:dyDescent="0.25">
      <c r="A375" s="60" t="s">
        <v>353</v>
      </c>
    </row>
    <row r="376" spans="1:1" x14ac:dyDescent="0.25">
      <c r="A376" s="59" t="s">
        <v>354</v>
      </c>
    </row>
    <row r="377" spans="1:1" x14ac:dyDescent="0.25">
      <c r="A377" s="59" t="s">
        <v>355</v>
      </c>
    </row>
    <row r="378" spans="1:1" x14ac:dyDescent="0.25">
      <c r="A378" s="59" t="s">
        <v>356</v>
      </c>
    </row>
    <row r="379" spans="1:1" x14ac:dyDescent="0.25">
      <c r="A379" s="59" t="s">
        <v>357</v>
      </c>
    </row>
    <row r="380" spans="1:1" x14ac:dyDescent="0.25">
      <c r="A380" s="59" t="s">
        <v>358</v>
      </c>
    </row>
    <row r="381" spans="1:1" ht="18" x14ac:dyDescent="0.25">
      <c r="A381" s="62" t="s">
        <v>207</v>
      </c>
    </row>
    <row r="382" spans="1:1" x14ac:dyDescent="0.25">
      <c r="A382" s="57" t="s">
        <v>359</v>
      </c>
    </row>
    <row r="383" spans="1:1" x14ac:dyDescent="0.25">
      <c r="A383" s="59" t="s">
        <v>360</v>
      </c>
    </row>
    <row r="384" spans="1:1" x14ac:dyDescent="0.25">
      <c r="A384" s="59" t="s">
        <v>361</v>
      </c>
    </row>
    <row r="385" spans="1:1" x14ac:dyDescent="0.25">
      <c r="A385" s="59" t="s">
        <v>362</v>
      </c>
    </row>
    <row r="386" spans="1:1" x14ac:dyDescent="0.25">
      <c r="A386" s="59" t="s">
        <v>363</v>
      </c>
    </row>
    <row r="387" spans="1:1" ht="18" x14ac:dyDescent="0.25">
      <c r="A387" s="62" t="s">
        <v>70</v>
      </c>
    </row>
    <row r="388" spans="1:1" x14ac:dyDescent="0.25">
      <c r="A388" s="57" t="s">
        <v>364</v>
      </c>
    </row>
    <row r="389" spans="1:1" x14ac:dyDescent="0.25">
      <c r="A389" s="59" t="s">
        <v>365</v>
      </c>
    </row>
    <row r="390" spans="1:1" x14ac:dyDescent="0.25">
      <c r="A390" s="59" t="s">
        <v>366</v>
      </c>
    </row>
    <row r="391" spans="1:1" x14ac:dyDescent="0.25">
      <c r="A391" s="59" t="s">
        <v>367</v>
      </c>
    </row>
    <row r="392" spans="1:1" x14ac:dyDescent="0.25">
      <c r="A392" s="59" t="s">
        <v>368</v>
      </c>
    </row>
    <row r="393" spans="1:1" ht="18" x14ac:dyDescent="0.25">
      <c r="A393" s="62" t="s">
        <v>241</v>
      </c>
    </row>
    <row r="394" spans="1:1" x14ac:dyDescent="0.25">
      <c r="A394" s="59" t="s">
        <v>369</v>
      </c>
    </row>
    <row r="395" spans="1:1" x14ac:dyDescent="0.25">
      <c r="A395" s="59" t="s">
        <v>370</v>
      </c>
    </row>
    <row r="396" spans="1:1" x14ac:dyDescent="0.25">
      <c r="A396" s="57" t="s">
        <v>371</v>
      </c>
    </row>
    <row r="397" spans="1:1" x14ac:dyDescent="0.25">
      <c r="A397" s="37"/>
    </row>
    <row r="398" spans="1:1" x14ac:dyDescent="0.25">
      <c r="A398" s="36"/>
    </row>
    <row r="399" spans="1:1" x14ac:dyDescent="0.25">
      <c r="A399" s="36"/>
    </row>
    <row r="400" spans="1:1" x14ac:dyDescent="0.25">
      <c r="A400" s="36"/>
    </row>
    <row r="401" spans="1:1" x14ac:dyDescent="0.25">
      <c r="A401" s="36"/>
    </row>
    <row r="402" spans="1:1" x14ac:dyDescent="0.25">
      <c r="A402" s="36"/>
    </row>
    <row r="403" spans="1:1" x14ac:dyDescent="0.25">
      <c r="A403" s="36"/>
    </row>
    <row r="404" spans="1:1" x14ac:dyDescent="0.25">
      <c r="A404" s="36"/>
    </row>
    <row r="405" spans="1:1" x14ac:dyDescent="0.25">
      <c r="A405" s="36"/>
    </row>
    <row r="406" spans="1:1" x14ac:dyDescent="0.25">
      <c r="A406" s="36"/>
    </row>
    <row r="407" spans="1:1" x14ac:dyDescent="0.25">
      <c r="A407" s="36"/>
    </row>
    <row r="408" spans="1:1" x14ac:dyDescent="0.25">
      <c r="A408" s="36"/>
    </row>
    <row r="409" spans="1:1" x14ac:dyDescent="0.25">
      <c r="A409" s="36"/>
    </row>
    <row r="410" spans="1:1" x14ac:dyDescent="0.25">
      <c r="A410" s="36"/>
    </row>
    <row r="411" spans="1:1" x14ac:dyDescent="0.25">
      <c r="A411" s="36"/>
    </row>
    <row r="412" spans="1:1" x14ac:dyDescent="0.25">
      <c r="A412" s="36"/>
    </row>
    <row r="413" spans="1:1" x14ac:dyDescent="0.25">
      <c r="A413" s="36"/>
    </row>
    <row r="414" spans="1:1" x14ac:dyDescent="0.25">
      <c r="A414" s="36"/>
    </row>
    <row r="415" spans="1:1" x14ac:dyDescent="0.25">
      <c r="A415" s="36"/>
    </row>
    <row r="416" spans="1:1" x14ac:dyDescent="0.25">
      <c r="A416" s="36"/>
    </row>
    <row r="417" spans="1:1" x14ac:dyDescent="0.25">
      <c r="A417" s="36"/>
    </row>
    <row r="418" spans="1:1" x14ac:dyDescent="0.25">
      <c r="A418" s="36"/>
    </row>
    <row r="419" spans="1:1" x14ac:dyDescent="0.25">
      <c r="A419" s="36"/>
    </row>
    <row r="420" spans="1:1" x14ac:dyDescent="0.25">
      <c r="A420" s="36"/>
    </row>
    <row r="421" spans="1:1" x14ac:dyDescent="0.25">
      <c r="A421" s="36"/>
    </row>
    <row r="422" spans="1:1" x14ac:dyDescent="0.25">
      <c r="A422" s="36"/>
    </row>
    <row r="423" spans="1:1" x14ac:dyDescent="0.25">
      <c r="A423" s="36"/>
    </row>
    <row r="424" spans="1:1" x14ac:dyDescent="0.25">
      <c r="A424" s="36"/>
    </row>
    <row r="425" spans="1:1" x14ac:dyDescent="0.25">
      <c r="A425" s="36"/>
    </row>
    <row r="426" spans="1:1" x14ac:dyDescent="0.25">
      <c r="A426" s="36"/>
    </row>
    <row r="427" spans="1:1" x14ac:dyDescent="0.25">
      <c r="A427" s="36"/>
    </row>
    <row r="428" spans="1:1" x14ac:dyDescent="0.25">
      <c r="A428" s="36"/>
    </row>
    <row r="429" spans="1:1" x14ac:dyDescent="0.25">
      <c r="A429" s="36"/>
    </row>
    <row r="430" spans="1:1" x14ac:dyDescent="0.25">
      <c r="A430" s="36"/>
    </row>
    <row r="431" spans="1:1" x14ac:dyDescent="0.25">
      <c r="A431" s="36"/>
    </row>
    <row r="432" spans="1:1" x14ac:dyDescent="0.25">
      <c r="A432" s="36"/>
    </row>
    <row r="433" spans="1:1" x14ac:dyDescent="0.25">
      <c r="A433" s="36"/>
    </row>
    <row r="434" spans="1:1" x14ac:dyDescent="0.25">
      <c r="A434" s="36"/>
    </row>
    <row r="435" spans="1:1" x14ac:dyDescent="0.25">
      <c r="A435" s="36"/>
    </row>
    <row r="436" spans="1:1" x14ac:dyDescent="0.25">
      <c r="A436" s="36"/>
    </row>
    <row r="437" spans="1:1" x14ac:dyDescent="0.25">
      <c r="A437" s="36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B1E77-0FAB-48D7-97A2-23515DAAEF91}">
  <dimension ref="A2:L40"/>
  <sheetViews>
    <sheetView workbookViewId="0">
      <pane ySplit="6" topLeftCell="A7" activePane="bottomLeft" state="frozen"/>
      <selection pane="bottomLeft" activeCell="O8" sqref="O8"/>
    </sheetView>
  </sheetViews>
  <sheetFormatPr defaultRowHeight="15" x14ac:dyDescent="0.25"/>
  <cols>
    <col min="1" max="12" width="10.7109375" customWidth="1"/>
  </cols>
  <sheetData>
    <row r="2" spans="1:12" ht="28.15" customHeight="1" x14ac:dyDescent="0.35">
      <c r="A2" s="98" t="s">
        <v>404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</row>
    <row r="3" spans="1:12" ht="11.45" customHeight="1" x14ac:dyDescent="0.25"/>
    <row r="4" spans="1:12" ht="24" customHeight="1" x14ac:dyDescent="0.3">
      <c r="A4" s="27" t="s">
        <v>22</v>
      </c>
      <c r="B4" s="99" t="s">
        <v>23</v>
      </c>
      <c r="C4" s="99"/>
      <c r="D4" s="99"/>
      <c r="E4" s="99"/>
      <c r="F4" s="99" t="s">
        <v>24</v>
      </c>
      <c r="G4" s="99"/>
      <c r="H4" s="99"/>
      <c r="I4" s="99" t="s">
        <v>25</v>
      </c>
      <c r="J4" s="99"/>
      <c r="K4" s="99"/>
      <c r="L4" s="99"/>
    </row>
    <row r="5" spans="1:12" ht="66" customHeight="1" x14ac:dyDescent="0.3">
      <c r="A5" s="23">
        <f>'DV-SSO-CE Tool'!B4</f>
        <v>0</v>
      </c>
      <c r="B5" s="100">
        <f>'DV-SSO-CE Tool'!B2</f>
        <v>0</v>
      </c>
      <c r="C5" s="101"/>
      <c r="D5" s="101"/>
      <c r="E5" s="102"/>
      <c r="F5" s="100">
        <f>'DV-SSO-CE Tool'!B3</f>
        <v>0</v>
      </c>
      <c r="G5" s="101"/>
      <c r="H5" s="102"/>
      <c r="I5" s="103"/>
      <c r="J5" s="104"/>
      <c r="K5" s="104"/>
      <c r="L5" s="105"/>
    </row>
    <row r="6" spans="1:12" ht="27" customHeight="1" x14ac:dyDescent="0.25">
      <c r="A6" s="106" t="s">
        <v>26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8"/>
    </row>
    <row r="7" spans="1:12" ht="43.5" customHeight="1" x14ac:dyDescent="0.25">
      <c r="A7" s="111" t="s">
        <v>8</v>
      </c>
      <c r="B7" s="112"/>
      <c r="C7" s="112"/>
      <c r="D7" s="112"/>
      <c r="E7" s="112"/>
      <c r="F7" s="113"/>
      <c r="G7" s="109" t="s">
        <v>27</v>
      </c>
      <c r="H7" s="110"/>
      <c r="I7" s="109" t="s">
        <v>28</v>
      </c>
      <c r="J7" s="110"/>
      <c r="K7" s="109" t="s">
        <v>29</v>
      </c>
      <c r="L7" s="110"/>
    </row>
    <row r="8" spans="1:12" ht="27" customHeight="1" x14ac:dyDescent="0.3">
      <c r="A8" s="79" t="str">
        <f>'DV-SSO-CE Tool'!A14</f>
        <v>Documentation of Homlessness</v>
      </c>
      <c r="B8" s="80"/>
      <c r="C8" s="80"/>
      <c r="D8" s="80"/>
      <c r="E8" s="80"/>
      <c r="F8" s="81"/>
      <c r="G8" s="77">
        <f>'DV-SSO-CE Tool'!AZ54</f>
        <v>50</v>
      </c>
      <c r="H8" s="77"/>
      <c r="I8" s="77">
        <f>'DV-SSO-CE Tool'!AZ55</f>
        <v>0</v>
      </c>
      <c r="J8" s="77"/>
      <c r="K8" s="78">
        <f t="shared" ref="K8:K13" si="0">1-(I8/G8)</f>
        <v>1</v>
      </c>
      <c r="L8" s="78"/>
    </row>
    <row r="9" spans="1:12" ht="32.25" customHeight="1" x14ac:dyDescent="0.3">
      <c r="A9" s="79" t="str">
        <f>'DV-SSO-CE Tool'!A16</f>
        <v>Evaluation / Needs Assessment</v>
      </c>
      <c r="B9" s="80"/>
      <c r="C9" s="80"/>
      <c r="D9" s="80"/>
      <c r="E9" s="80"/>
      <c r="F9" s="81"/>
      <c r="G9" s="77">
        <f>'DV-SSO-CE Tool'!AZ58</f>
        <v>50</v>
      </c>
      <c r="H9" s="77"/>
      <c r="I9" s="77">
        <f>'DV-SSO-CE Tool'!AZ59</f>
        <v>0</v>
      </c>
      <c r="J9" s="77"/>
      <c r="K9" s="78">
        <f t="shared" ref="K9" si="1">1-(I9/G9)</f>
        <v>1</v>
      </c>
      <c r="L9" s="78"/>
    </row>
    <row r="10" spans="1:12" ht="31.9" customHeight="1" x14ac:dyDescent="0.3">
      <c r="A10" s="79" t="str">
        <f>'DV-SSO-CE Tool'!A18</f>
        <v>Annual Reassessment</v>
      </c>
      <c r="B10" s="82"/>
      <c r="C10" s="82"/>
      <c r="D10" s="82"/>
      <c r="E10" s="82"/>
      <c r="F10" s="83"/>
      <c r="G10" s="77">
        <f>'DV-SSO-CE Tool'!AZ62</f>
        <v>50</v>
      </c>
      <c r="H10" s="77"/>
      <c r="I10" s="77">
        <f>'DV-SSO-CE Tool'!AZ63</f>
        <v>0</v>
      </c>
      <c r="J10" s="77"/>
      <c r="K10" s="78">
        <f t="shared" ref="K10" si="2">1-(I10/G10)</f>
        <v>1</v>
      </c>
      <c r="L10" s="78"/>
    </row>
    <row r="11" spans="1:12" ht="31.9" customHeight="1" x14ac:dyDescent="0.3">
      <c r="A11" s="79" t="str">
        <f>'DV-SSO-CE Tool'!A20</f>
        <v>Termination and Appeals Acknowledgement</v>
      </c>
      <c r="B11" s="80"/>
      <c r="C11" s="80"/>
      <c r="D11" s="80"/>
      <c r="E11" s="80"/>
      <c r="F11" s="81"/>
      <c r="G11" s="77">
        <f>'DV-SSO-CE Tool'!AZ66</f>
        <v>50</v>
      </c>
      <c r="H11" s="77"/>
      <c r="I11" s="77">
        <f>'DV-SSO-CE Tool'!AZ67</f>
        <v>0</v>
      </c>
      <c r="J11" s="77"/>
      <c r="K11" s="78">
        <f t="shared" si="0"/>
        <v>1</v>
      </c>
      <c r="L11" s="78"/>
    </row>
    <row r="12" spans="1:12" ht="31.9" customHeight="1" x14ac:dyDescent="0.3">
      <c r="A12" s="79" t="str">
        <f>'DV-SSO-CE Tool'!A22</f>
        <v>Termination and Appeals Documentation</v>
      </c>
      <c r="B12" s="80"/>
      <c r="C12" s="80"/>
      <c r="D12" s="80"/>
      <c r="E12" s="80"/>
      <c r="F12" s="81"/>
      <c r="G12" s="77">
        <f>'DV-SSO-CE Tool'!AZ70</f>
        <v>50</v>
      </c>
      <c r="H12" s="77"/>
      <c r="I12" s="77">
        <f>'DV-SSO-CE Tool'!AZ71</f>
        <v>0</v>
      </c>
      <c r="J12" s="77"/>
      <c r="K12" s="78">
        <f t="shared" ref="K12" si="3">1-(I12/G12)</f>
        <v>1</v>
      </c>
      <c r="L12" s="78"/>
    </row>
    <row r="13" spans="1:12" ht="31.9" customHeight="1" x14ac:dyDescent="0.3">
      <c r="A13" s="79" t="str">
        <f>'DV-SSO-CE Tool'!A24</f>
        <v>Individualized Housing Stability Plans</v>
      </c>
      <c r="B13" s="80"/>
      <c r="C13" s="80"/>
      <c r="D13" s="80"/>
      <c r="E13" s="80"/>
      <c r="F13" s="81"/>
      <c r="G13" s="77">
        <f>'DV-SSO-CE Tool'!AZ74</f>
        <v>50</v>
      </c>
      <c r="H13" s="77"/>
      <c r="I13" s="77">
        <f>'DV-SSO-CE Tool'!AZ75</f>
        <v>0</v>
      </c>
      <c r="J13" s="77"/>
      <c r="K13" s="78">
        <f t="shared" si="0"/>
        <v>1</v>
      </c>
      <c r="L13" s="78"/>
    </row>
    <row r="14" spans="1:12" ht="31.9" customHeight="1" x14ac:dyDescent="0.3">
      <c r="A14" s="79" t="str">
        <f>'DV-SSO-CE Tool'!A26</f>
        <v>Case file documentation</v>
      </c>
      <c r="B14" s="80"/>
      <c r="C14" s="80"/>
      <c r="D14" s="80"/>
      <c r="E14" s="80"/>
      <c r="F14" s="81"/>
      <c r="G14" s="77">
        <f>'DV-SSO-CE Tool'!AZ78</f>
        <v>50</v>
      </c>
      <c r="H14" s="77"/>
      <c r="I14" s="77">
        <f>'DV-SSO-CE Tool'!AZ79</f>
        <v>0</v>
      </c>
      <c r="J14" s="77"/>
      <c r="K14" s="78">
        <f t="shared" ref="K14" si="4">1-(I14/G14)</f>
        <v>1</v>
      </c>
      <c r="L14" s="78"/>
    </row>
    <row r="15" spans="1:12" ht="31.9" customHeight="1" x14ac:dyDescent="0.3">
      <c r="A15" s="79" t="str">
        <f>'DV-SSO-CE Tool'!A28</f>
        <v xml:space="preserve">Lease or Housing Agreement Requirements </v>
      </c>
      <c r="B15" s="82"/>
      <c r="C15" s="82"/>
      <c r="D15" s="82"/>
      <c r="E15" s="82"/>
      <c r="F15" s="83"/>
      <c r="G15" s="77">
        <f>'DV-SSO-CE Tool'!AZ82</f>
        <v>50</v>
      </c>
      <c r="H15" s="77"/>
      <c r="I15" s="77">
        <f>'DV-SSO-CE Tool'!AZ83</f>
        <v>0</v>
      </c>
      <c r="J15" s="77"/>
      <c r="K15" s="78">
        <f t="shared" ref="K15" si="5">1-(I15/G15)</f>
        <v>1</v>
      </c>
      <c r="L15" s="78"/>
    </row>
    <row r="16" spans="1:12" ht="31.9" customHeight="1" x14ac:dyDescent="0.3">
      <c r="A16" s="115" t="str">
        <f>'DV-SSO-CE Tool'!A84</f>
        <v>VAWA client notification</v>
      </c>
      <c r="B16" s="116"/>
      <c r="C16" s="116"/>
      <c r="D16" s="116"/>
      <c r="E16" s="116"/>
      <c r="F16" s="117"/>
      <c r="G16" s="77">
        <f>'DV-SSO-CE Tool'!AZ86</f>
        <v>50</v>
      </c>
      <c r="H16" s="77"/>
      <c r="I16" s="77">
        <f>'DV-SSO-CE Tool'!BB86</f>
        <v>0</v>
      </c>
      <c r="J16" s="77"/>
      <c r="K16" s="78">
        <f t="shared" ref="K16" si="6">1-(I16/G16)</f>
        <v>1</v>
      </c>
      <c r="L16" s="78"/>
    </row>
    <row r="17" spans="1:12" ht="31.9" customHeight="1" x14ac:dyDescent="0.3">
      <c r="A17" s="79" t="str">
        <f>'DV-SSO-CE Tool'!A32</f>
        <v xml:space="preserve"> Assessment/Prioritization (HAST/RPT)</v>
      </c>
      <c r="B17" s="82"/>
      <c r="C17" s="82"/>
      <c r="D17" s="82"/>
      <c r="E17" s="82"/>
      <c r="F17" s="83"/>
      <c r="G17" s="77">
        <f>'DV-SSO-CE Tool'!AZ90</f>
        <v>50</v>
      </c>
      <c r="H17" s="77"/>
      <c r="I17" s="77">
        <f>'DV-SSO-CE Tool'!AZ91</f>
        <v>0</v>
      </c>
      <c r="J17" s="77"/>
      <c r="K17" s="78">
        <f>1-(I17/G17)</f>
        <v>1</v>
      </c>
      <c r="L17" s="78"/>
    </row>
    <row r="18" spans="1:12" ht="31.9" customHeight="1" x14ac:dyDescent="0.3">
      <c r="A18" s="79" t="str">
        <f>'DV-SSO-CE Tool'!A34</f>
        <v>Documentation of Habitability Inspection</v>
      </c>
      <c r="B18" s="80"/>
      <c r="C18" s="80"/>
      <c r="D18" s="80"/>
      <c r="E18" s="80"/>
      <c r="F18" s="81"/>
      <c r="G18" s="77">
        <f>'DV-SSO-CE Tool'!AZ94</f>
        <v>50</v>
      </c>
      <c r="H18" s="77"/>
      <c r="I18" s="77">
        <f>'DV-SSO-CE Tool'!AZ95</f>
        <v>0</v>
      </c>
      <c r="J18" s="77"/>
      <c r="K18" s="78">
        <f t="shared" ref="K18" si="7">1-(I18/G18)</f>
        <v>1</v>
      </c>
      <c r="L18" s="78"/>
    </row>
    <row r="19" spans="1:12" ht="31.9" customHeight="1" x14ac:dyDescent="0.3">
      <c r="A19" s="79" t="str">
        <f>'DV-SSO-CE Tool'!A36</f>
        <v>Lead Based Paint</v>
      </c>
      <c r="B19" s="80"/>
      <c r="C19" s="80"/>
      <c r="D19" s="80"/>
      <c r="E19" s="80"/>
      <c r="F19" s="81"/>
      <c r="G19" s="77">
        <f>'DV-SSO-CE Tool'!AZ98</f>
        <v>50</v>
      </c>
      <c r="H19" s="77"/>
      <c r="I19" s="77">
        <f>'DV-SSO-CE Tool'!AZ99</f>
        <v>0</v>
      </c>
      <c r="J19" s="77"/>
      <c r="K19" s="78">
        <f t="shared" ref="K19" si="8">1-(I19/G19)</f>
        <v>1</v>
      </c>
      <c r="L19" s="78"/>
    </row>
    <row r="20" spans="1:12" ht="31.9" customHeight="1" x14ac:dyDescent="0.3">
      <c r="A20" s="79" t="str">
        <f>'DV-SSO-CE Tool'!A38</f>
        <v xml:space="preserve">Provision of Eligible Assistance </v>
      </c>
      <c r="B20" s="80"/>
      <c r="C20" s="80"/>
      <c r="D20" s="80"/>
      <c r="E20" s="80"/>
      <c r="F20" s="81"/>
      <c r="G20" s="77">
        <f>'DV-SSO-CE Tool'!AZ102</f>
        <v>50</v>
      </c>
      <c r="H20" s="77"/>
      <c r="I20" s="77">
        <f>'DV-SSO-CE Tool'!AZ103</f>
        <v>0</v>
      </c>
      <c r="J20" s="77"/>
      <c r="K20" s="78">
        <f t="shared" ref="K20" si="9">1-(I20/G20)</f>
        <v>1</v>
      </c>
      <c r="L20" s="78"/>
    </row>
    <row r="21" spans="1:12" ht="31.9" customHeight="1" x14ac:dyDescent="0.3">
      <c r="A21" s="79" t="str">
        <f>'DV-SSO-CE Tool'!A40</f>
        <v>Rental Asistance Agreement</v>
      </c>
      <c r="B21" s="80"/>
      <c r="C21" s="80"/>
      <c r="D21" s="80"/>
      <c r="E21" s="80"/>
      <c r="F21" s="81"/>
      <c r="G21" s="77">
        <f>'DV-SSO-CE Tool'!AZ106</f>
        <v>50</v>
      </c>
      <c r="H21" s="77"/>
      <c r="I21" s="77">
        <f>'DV-SSO-CE Tool'!AZ107</f>
        <v>0</v>
      </c>
      <c r="J21" s="77"/>
      <c r="K21" s="78">
        <f t="shared" ref="K21" si="10">1-(I21/G21)</f>
        <v>1</v>
      </c>
      <c r="L21" s="78"/>
    </row>
    <row r="22" spans="1:12" ht="31.9" customHeight="1" x14ac:dyDescent="0.3">
      <c r="A22" s="79" t="str">
        <f>'DV-SSO-CE Tool'!A42</f>
        <v>FMR/Rent Reasonableness</v>
      </c>
      <c r="B22" s="80"/>
      <c r="C22" s="80"/>
      <c r="D22" s="80"/>
      <c r="E22" s="80"/>
      <c r="F22" s="81"/>
      <c r="G22" s="77">
        <f>'DV-SSO-CE Tool'!AZ110</f>
        <v>50</v>
      </c>
      <c r="H22" s="77"/>
      <c r="I22" s="77">
        <f>'DV-SSO-CE Tool'!AZ111</f>
        <v>0</v>
      </c>
      <c r="J22" s="77"/>
      <c r="K22" s="78">
        <f t="shared" ref="K22" si="11">1-(I22/G22)</f>
        <v>1</v>
      </c>
      <c r="L22" s="78"/>
    </row>
    <row r="23" spans="1:12" ht="31.9" customHeight="1" x14ac:dyDescent="0.3">
      <c r="A23" s="76" t="s">
        <v>372</v>
      </c>
      <c r="B23" s="76"/>
      <c r="C23" s="76"/>
      <c r="D23" s="76"/>
      <c r="E23" s="76"/>
      <c r="F23" s="76"/>
      <c r="G23" s="77">
        <f>SUM(G8:H22)</f>
        <v>750</v>
      </c>
      <c r="H23" s="77"/>
      <c r="I23" s="77">
        <f>SUM(I8:J22)</f>
        <v>0</v>
      </c>
      <c r="J23" s="77"/>
      <c r="K23" s="78">
        <f t="shared" ref="K23" si="12">1-(I23/G23)</f>
        <v>1</v>
      </c>
      <c r="L23" s="78"/>
    </row>
    <row r="24" spans="1:12" ht="31.9" customHeight="1" x14ac:dyDescent="0.25">
      <c r="A24" s="97" t="s">
        <v>30</v>
      </c>
      <c r="B24" s="88"/>
      <c r="C24" s="88"/>
      <c r="D24" s="88"/>
      <c r="E24" s="88"/>
      <c r="F24" s="88"/>
      <c r="G24" s="88"/>
      <c r="H24" s="88"/>
      <c r="I24" s="88"/>
      <c r="J24" s="88"/>
      <c r="K24" s="88"/>
      <c r="L24" s="89"/>
    </row>
    <row r="25" spans="1:12" ht="31.9" customHeight="1" x14ac:dyDescent="0.25">
      <c r="A25" s="91"/>
      <c r="B25" s="92"/>
      <c r="C25" s="92"/>
      <c r="D25" s="92"/>
      <c r="E25" s="92"/>
      <c r="F25" s="92"/>
      <c r="G25" s="92"/>
      <c r="H25" s="92"/>
      <c r="I25" s="92"/>
      <c r="J25" s="92"/>
      <c r="K25" s="92"/>
      <c r="L25" s="93"/>
    </row>
    <row r="26" spans="1:12" ht="27" customHeight="1" x14ac:dyDescent="0.25">
      <c r="A26" s="94"/>
      <c r="B26" s="95"/>
      <c r="C26" s="95"/>
      <c r="D26" s="95"/>
      <c r="E26" s="95"/>
      <c r="F26" s="95"/>
      <c r="G26" s="95"/>
      <c r="H26" s="95"/>
      <c r="I26" s="95"/>
      <c r="J26" s="95"/>
      <c r="K26" s="95"/>
      <c r="L26" s="96"/>
    </row>
    <row r="27" spans="1:12" ht="12.75" customHeight="1" thickBot="1" x14ac:dyDescent="0.3">
      <c r="A27" s="87" t="s">
        <v>31</v>
      </c>
      <c r="B27" s="88"/>
      <c r="C27" s="88"/>
      <c r="D27" s="88"/>
      <c r="E27" s="88"/>
      <c r="F27" s="88"/>
      <c r="G27" s="88"/>
      <c r="H27" s="88"/>
      <c r="I27" s="88"/>
      <c r="J27" s="88"/>
      <c r="K27" s="88"/>
      <c r="L27" s="89"/>
    </row>
    <row r="28" spans="1:12" ht="189.75" customHeight="1" thickTop="1" thickBot="1" x14ac:dyDescent="0.55000000000000004">
      <c r="A28" s="24"/>
      <c r="B28" s="85" t="s">
        <v>32</v>
      </c>
      <c r="C28" s="85"/>
      <c r="D28" s="85"/>
      <c r="E28" s="85"/>
      <c r="F28" s="85"/>
      <c r="G28" s="85"/>
      <c r="H28" s="85"/>
      <c r="I28" s="85"/>
      <c r="J28" s="85"/>
      <c r="K28" s="85"/>
      <c r="L28" s="86"/>
    </row>
    <row r="29" spans="1:12" ht="33" thickTop="1" thickBot="1" x14ac:dyDescent="0.55000000000000004">
      <c r="A29" s="24" t="s">
        <v>33</v>
      </c>
      <c r="B29" s="85" t="s">
        <v>34</v>
      </c>
      <c r="C29" s="85"/>
      <c r="D29" s="85"/>
      <c r="E29" s="85"/>
      <c r="F29" s="85"/>
      <c r="G29" s="85"/>
      <c r="H29" s="85"/>
      <c r="I29" s="85"/>
      <c r="J29" s="85"/>
      <c r="K29" s="85"/>
      <c r="L29" s="86"/>
    </row>
    <row r="30" spans="1:12" ht="31.9" customHeight="1" thickTop="1" thickBot="1" x14ac:dyDescent="0.3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</row>
    <row r="31" spans="1:12" ht="31.9" customHeight="1" thickTop="1" thickBot="1" x14ac:dyDescent="0.35">
      <c r="A31" s="26">
        <v>1</v>
      </c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</row>
    <row r="32" spans="1:12" ht="13.9" customHeight="1" thickTop="1" thickBot="1" x14ac:dyDescent="0.35">
      <c r="A32" s="26">
        <v>2</v>
      </c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</row>
    <row r="33" spans="1:12" ht="31.9" customHeight="1" thickTop="1" thickBot="1" x14ac:dyDescent="0.35">
      <c r="A33" s="26">
        <v>3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</row>
    <row r="34" spans="1:12" ht="31.9" customHeight="1" thickTop="1" thickBot="1" x14ac:dyDescent="0.35">
      <c r="A34" s="26">
        <v>4</v>
      </c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</row>
    <row r="35" spans="1:12" ht="31.9" customHeight="1" thickTop="1" thickBot="1" x14ac:dyDescent="0.35">
      <c r="A35" s="26">
        <v>5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</row>
    <row r="36" spans="1:12" ht="31.9" customHeight="1" thickTop="1" x14ac:dyDescent="0.25"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</row>
    <row r="37" spans="1:12" ht="31.9" customHeight="1" x14ac:dyDescent="0.25"/>
    <row r="38" spans="1:12" ht="31.9" customHeight="1" x14ac:dyDescent="0.25"/>
    <row r="39" spans="1:12" ht="31.9" customHeight="1" x14ac:dyDescent="0.25"/>
    <row r="40" spans="1:12" ht="31.9" customHeight="1" x14ac:dyDescent="0.25"/>
  </sheetData>
  <mergeCells count="88">
    <mergeCell ref="K16:L16"/>
    <mergeCell ref="A10:F10"/>
    <mergeCell ref="G10:H10"/>
    <mergeCell ref="I10:J10"/>
    <mergeCell ref="K10:L10"/>
    <mergeCell ref="A2:L2"/>
    <mergeCell ref="B4:E4"/>
    <mergeCell ref="F4:H4"/>
    <mergeCell ref="I4:L4"/>
    <mergeCell ref="B5:E5"/>
    <mergeCell ref="F5:H5"/>
    <mergeCell ref="I5:L5"/>
    <mergeCell ref="A6:L6"/>
    <mergeCell ref="K7:L7"/>
    <mergeCell ref="I7:J7"/>
    <mergeCell ref="G7:H7"/>
    <mergeCell ref="A7:F7"/>
    <mergeCell ref="K8:L8"/>
    <mergeCell ref="A8:F8"/>
    <mergeCell ref="G8:H8"/>
    <mergeCell ref="I8:J8"/>
    <mergeCell ref="A9:F9"/>
    <mergeCell ref="G9:H9"/>
    <mergeCell ref="I9:J9"/>
    <mergeCell ref="K9:L9"/>
    <mergeCell ref="A25:L25"/>
    <mergeCell ref="A26:L26"/>
    <mergeCell ref="I11:J11"/>
    <mergeCell ref="I13:J13"/>
    <mergeCell ref="K11:L11"/>
    <mergeCell ref="K13:L13"/>
    <mergeCell ref="A24:L24"/>
    <mergeCell ref="A11:F11"/>
    <mergeCell ref="A13:F13"/>
    <mergeCell ref="G11:H11"/>
    <mergeCell ref="G13:H13"/>
    <mergeCell ref="A12:F12"/>
    <mergeCell ref="G12:H12"/>
    <mergeCell ref="I12:J12"/>
    <mergeCell ref="K12:L12"/>
    <mergeCell ref="A14:F14"/>
    <mergeCell ref="B36:L36"/>
    <mergeCell ref="B29:L29"/>
    <mergeCell ref="A27:L27"/>
    <mergeCell ref="B28:L28"/>
    <mergeCell ref="B31:L31"/>
    <mergeCell ref="B32:L32"/>
    <mergeCell ref="B33:L33"/>
    <mergeCell ref="B34:L34"/>
    <mergeCell ref="B35:L35"/>
    <mergeCell ref="A15:F15"/>
    <mergeCell ref="A18:F18"/>
    <mergeCell ref="I15:J15"/>
    <mergeCell ref="I18:J18"/>
    <mergeCell ref="G14:H14"/>
    <mergeCell ref="I14:J14"/>
    <mergeCell ref="I17:J17"/>
    <mergeCell ref="A16:F16"/>
    <mergeCell ref="G16:H16"/>
    <mergeCell ref="I16:J16"/>
    <mergeCell ref="K14:L14"/>
    <mergeCell ref="A22:F22"/>
    <mergeCell ref="G15:H15"/>
    <mergeCell ref="G18:H18"/>
    <mergeCell ref="G22:H22"/>
    <mergeCell ref="A19:F19"/>
    <mergeCell ref="A20:F20"/>
    <mergeCell ref="A21:F21"/>
    <mergeCell ref="G19:H19"/>
    <mergeCell ref="G20:H20"/>
    <mergeCell ref="G21:H21"/>
    <mergeCell ref="A17:F17"/>
    <mergeCell ref="G17:H17"/>
    <mergeCell ref="I22:J22"/>
    <mergeCell ref="K15:L15"/>
    <mergeCell ref="K18:L18"/>
    <mergeCell ref="A23:F23"/>
    <mergeCell ref="G23:H23"/>
    <mergeCell ref="I23:J23"/>
    <mergeCell ref="K23:L23"/>
    <mergeCell ref="K17:L17"/>
    <mergeCell ref="K22:L22"/>
    <mergeCell ref="I19:J19"/>
    <mergeCell ref="I20:J20"/>
    <mergeCell ref="I21:J21"/>
    <mergeCell ref="K19:L19"/>
    <mergeCell ref="K20:L20"/>
    <mergeCell ref="K21:L21"/>
  </mergeCells>
  <pageMargins left="0.7" right="0.7" top="0.75" bottom="0.75" header="0.3" footer="0.3"/>
  <pageSetup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5744656D4F3242BEE8A2BDAE3EE489" ma:contentTypeVersion="23" ma:contentTypeDescription="Create a new document." ma:contentTypeScope="" ma:versionID="5f8bcf2787caddf30c0e66f62c573af7">
  <xsd:schema xmlns:xsd="http://www.w3.org/2001/XMLSchema" xmlns:xs="http://www.w3.org/2001/XMLSchema" xmlns:p="http://schemas.microsoft.com/office/2006/metadata/properties" xmlns:ns2="986c77e2-f583-4761-9422-c4a8c3822a91" xmlns:ns3="12cce96a-a668-421b-8e44-7b715bbd1efd" targetNamespace="http://schemas.microsoft.com/office/2006/metadata/properties" ma:root="true" ma:fieldsID="6b92157197ef5da41a2d0276a52a5b75" ns2:_="" ns3:_="">
    <xsd:import namespace="986c77e2-f583-4761-9422-c4a8c3822a91"/>
    <xsd:import namespace="12cce96a-a668-421b-8e44-7b715bbd1ef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  <xsd:element ref="ns2:_Flow_SignoffStatus" minOccurs="0"/>
                <xsd:element ref="ns2:GrantType" minOccurs="0"/>
                <xsd:element ref="ns2:FolderLink" minOccurs="0"/>
                <xsd:element ref="ns2:FileLink" minOccurs="0"/>
                <xsd:element ref="ns2:Statu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c77e2-f583-4761-9422-c4a8c3822a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1bb03ee-079f-4a0d-8451-fffc455694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pprovalAssignedTo" ma:index="20" nillable="true" ma:displayName="Approvers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1" nillable="true" ma:displayName="Responses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2" nillable="true" ma:displayName="Approval Creator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23" nillable="true" ma:displayName="Approval status" ma:internalName="_ApprovalStatus" ma:readOnly="true">
      <xsd:simpleType>
        <xsd:restriction base="dms:Unknown"/>
      </xsd:simpleType>
    </xsd:element>
    <xsd:element name="_Flow_SignoffStatus" ma:index="24" nillable="true" ma:displayName="SignoffStatus" ma:format="Dropdown" ma:internalName="_x0024_Resources_x003a_core_x002c_Signoff_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07-25"/>
                    <xsd:enumeration value="08-25"/>
                    <xsd:enumeration value="09-25"/>
                    <xsd:enumeration value="10-25"/>
                    <xsd:enumeration value="11-25"/>
                    <xsd:enumeration value="12-25"/>
                    <xsd:enumeration value="01-26"/>
                    <xsd:enumeration value="02-26"/>
                    <xsd:enumeration value="03-26"/>
                    <xsd:enumeration value="04-26"/>
                    <xsd:enumeration value="05-26"/>
                    <xsd:enumeration value="06-26"/>
                  </xsd:restriction>
                </xsd:simpleType>
              </xsd:element>
            </xsd:sequence>
          </xsd:extension>
        </xsd:complexContent>
      </xsd:complexType>
    </xsd:element>
    <xsd:element name="GrantType" ma:index="25" nillable="true" ma:displayName="GrantType" ma:format="Dropdown" ma:indexed="true" ma:internalName="GrantType">
      <xsd:simpleType>
        <xsd:restriction base="dms:Choice">
          <xsd:enumeration value="CSB"/>
          <xsd:enumeration value="COC"/>
          <xsd:enumeration value="ARPA"/>
          <xsd:enumeration value="WWC"/>
        </xsd:restriction>
      </xsd:simpleType>
    </xsd:element>
    <xsd:element name="FolderLink" ma:index="26" nillable="true" ma:displayName="Folder Link" ma:format="Hyperlink" ma:internalName="Folder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FileLink" ma:index="27" nillable="true" ma:displayName="File Link" ma:format="Hyperlink" ma:internalName="File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Status" ma:index="28" nillable="true" ma:displayName="Status" ma:format="Dropdown" ma:internalName="Status">
      <xsd:simpleType>
        <xsd:restriction base="dms:Choice">
          <xsd:enumeration value="Complete"/>
          <xsd:enumeration value="Ready &amp; Complete"/>
          <xsd:enumeration value="Choice 3"/>
        </xsd:restriction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cce96a-a668-421b-8e44-7b715bbd1ef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addb565-44c2-42db-b747-1ed28ed6da96}" ma:internalName="TaxCatchAll" ma:showField="CatchAllData" ma:web="12cce96a-a668-421b-8e44-7b715bbd1ef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2cce96a-a668-421b-8e44-7b715bbd1efd" xsi:nil="true"/>
    <lcf76f155ced4ddcb4097134ff3c332f xmlns="986c77e2-f583-4761-9422-c4a8c3822a91">
      <Terms xmlns="http://schemas.microsoft.com/office/infopath/2007/PartnerControls"/>
    </lcf76f155ced4ddcb4097134ff3c332f>
    <GrantType xmlns="986c77e2-f583-4761-9422-c4a8c3822a91" xsi:nil="true"/>
    <FolderLink xmlns="986c77e2-f583-4761-9422-c4a8c3822a91">
      <Url xsi:nil="true"/>
      <Description xsi:nil="true"/>
    </FolderLink>
    <_Flow_SignoffStatus xmlns="986c77e2-f583-4761-9422-c4a8c3822a91" xsi:nil="true"/>
    <_ApprovalAssignedTo xmlns="986c77e2-f583-4761-9422-c4a8c3822a91">
      <UserInfo>
        <DisplayName/>
        <AccountId xsi:nil="true"/>
        <AccountType/>
      </UserInfo>
    </_ApprovalAssignedTo>
    <_ApprovalStatus xmlns="986c77e2-f583-4761-9422-c4a8c3822a91">0</_ApprovalStatus>
    <_ApprovalRespondedBy xmlns="986c77e2-f583-4761-9422-c4a8c3822a91">
      <UserInfo>
        <DisplayName/>
        <AccountId xsi:nil="true"/>
        <AccountType/>
      </UserInfo>
    </_ApprovalRespondedBy>
    <FileLink xmlns="986c77e2-f583-4761-9422-c4a8c3822a91">
      <Url xsi:nil="true"/>
      <Description xsi:nil="true"/>
    </FileLink>
    <Status xmlns="986c77e2-f583-4761-9422-c4a8c3822a91" xsi:nil="true"/>
    <_ApprovalSentBy xmlns="986c77e2-f583-4761-9422-c4a8c3822a91">
      <UserInfo>
        <DisplayName/>
        <AccountId xsi:nil="true"/>
        <AccountType/>
      </UserInfo>
    </_ApprovalSentBy>
  </documentManagement>
</p:properties>
</file>

<file path=customXml/itemProps1.xml><?xml version="1.0" encoding="utf-8"?>
<ds:datastoreItem xmlns:ds="http://schemas.openxmlformats.org/officeDocument/2006/customXml" ds:itemID="{4D26381E-0989-4833-82EE-AD0E0F60A0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6c77e2-f583-4761-9422-c4a8c3822a91"/>
    <ds:schemaRef ds:uri="12cce96a-a668-421b-8e44-7b715bbd1e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714457C-E9BE-4424-A322-85A97653217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7B99367-710F-42F1-B3A7-0E2F4BF79052}">
  <ds:schemaRefs>
    <ds:schemaRef ds:uri="http://schemas.microsoft.com/office/2006/metadata/properties"/>
    <ds:schemaRef ds:uri="http://schemas.microsoft.com/office/infopath/2007/PartnerControls"/>
    <ds:schemaRef ds:uri="12cce96a-a668-421b-8e44-7b715bbd1efd"/>
    <ds:schemaRef ds:uri="986c77e2-f583-4761-9422-c4a8c3822a9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DV-SSO-CE Tool</vt:lpstr>
      <vt:lpstr>DV-SSO-CE Guide</vt:lpstr>
      <vt:lpstr>PRCExit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Patrick Hart</dc:creator>
  <cp:keywords/>
  <dc:description/>
  <cp:lastModifiedBy>Timothy Mercer</cp:lastModifiedBy>
  <cp:revision/>
  <cp:lastPrinted>2026-04-17T13:34:05Z</cp:lastPrinted>
  <dcterms:created xsi:type="dcterms:W3CDTF">2025-03-11T13:11:25Z</dcterms:created>
  <dcterms:modified xsi:type="dcterms:W3CDTF">2026-04-29T20:28:04Z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0x010100D55744656D4F3242BEE8A2BDAE3EE489</vt:lpwstr>
  </property>
  <property fmtid="{D5CDD505-2E9C-101B-9397-08002B2CF9AE}" pid="3" name="MediaServiceImageTags">
    <vt:lpwstr/>
  </property>
</Properties>
</file>